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8895" activeTab="0"/>
  </bookViews>
  <sheets>
    <sheet name="game1" sheetId="1" r:id="rId1"/>
    <sheet name="game2" sheetId="2" r:id="rId2"/>
    <sheet name="games" sheetId="3" r:id="rId3"/>
  </sheets>
  <definedNames/>
  <calcPr fullCalcOnLoad="1"/>
</workbook>
</file>

<file path=xl/sharedStrings.xml><?xml version="1.0" encoding="utf-8"?>
<sst xmlns="http://schemas.openxmlformats.org/spreadsheetml/2006/main" count="158" uniqueCount="55">
  <si>
    <t>Week</t>
  </si>
  <si>
    <t>GM#</t>
  </si>
  <si>
    <t>Sun</t>
  </si>
  <si>
    <t>VIS</t>
  </si>
  <si>
    <t>HOME</t>
  </si>
  <si>
    <t>LINE</t>
  </si>
  <si>
    <t>TV</t>
  </si>
  <si>
    <t>PS</t>
  </si>
  <si>
    <t>MW</t>
  </si>
  <si>
    <t>SM</t>
  </si>
  <si>
    <t>TH</t>
  </si>
  <si>
    <t>PH</t>
  </si>
  <si>
    <t>KK</t>
  </si>
  <si>
    <t>Total=</t>
  </si>
  <si>
    <t>last</t>
  </si>
  <si>
    <t>Year</t>
  </si>
  <si>
    <t>week</t>
  </si>
  <si>
    <t>Team</t>
  </si>
  <si>
    <t>Points</t>
  </si>
  <si>
    <t>Time</t>
  </si>
  <si>
    <t>Channel</t>
  </si>
  <si>
    <t>Result</t>
  </si>
  <si>
    <t>(Recd)</t>
  </si>
  <si>
    <t>TODD</t>
  </si>
  <si>
    <t>MILLARD</t>
  </si>
  <si>
    <t>PERRY</t>
  </si>
  <si>
    <t>KRISTIN</t>
  </si>
  <si>
    <t>SCOTT</t>
  </si>
  <si>
    <t>Results for the week</t>
  </si>
  <si>
    <t>&lt; wins-for-the-week</t>
  </si>
  <si>
    <t xml:space="preserve"> 100-47</t>
  </si>
  <si>
    <t xml:space="preserve"> 79-69</t>
  </si>
  <si>
    <t>Jan</t>
  </si>
  <si>
    <t>NYJ</t>
  </si>
  <si>
    <t>CBS</t>
  </si>
  <si>
    <t>FOX</t>
  </si>
  <si>
    <t>20 (p3)</t>
  </si>
  <si>
    <t>CONF</t>
  </si>
  <si>
    <t>IND</t>
  </si>
  <si>
    <t>NO</t>
  </si>
  <si>
    <t>MIN</t>
  </si>
  <si>
    <t>(15-2)</t>
  </si>
  <si>
    <t>(13-4)</t>
  </si>
  <si>
    <t>(11-7)</t>
  </si>
  <si>
    <t>(14-3)</t>
  </si>
  <si>
    <t xml:space="preserve"> 3-1</t>
  </si>
  <si>
    <t xml:space="preserve"> 2-2</t>
  </si>
  <si>
    <t xml:space="preserve"> 1-3</t>
  </si>
  <si>
    <t>Ind</t>
  </si>
  <si>
    <t xml:space="preserve"> 2-0</t>
  </si>
  <si>
    <t xml:space="preserve"> 1-1</t>
  </si>
  <si>
    <t xml:space="preserve"> 153-97</t>
  </si>
  <si>
    <t xml:space="preserve"> 141-81</t>
  </si>
  <si>
    <t xml:space="preserve"> 168-85</t>
  </si>
  <si>
    <t>158-93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</si>
</sst>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Unicode MS"/>
      <family val="2"/>
    </font>
  </fonts>
  <fills count="1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/>
    </xf>
    <xf numFmtId="0" fontId="1" fillId="5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3" borderId="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1" fillId="6" borderId="4" xfId="0" applyFont="1" applyFill="1" applyBorder="1" applyAlignment="1">
      <alignment horizontal="left"/>
    </xf>
    <xf numFmtId="0" fontId="1" fillId="7" borderId="5" xfId="0" applyFont="1" applyFill="1" applyBorder="1" applyAlignment="1">
      <alignment horizontal="left"/>
    </xf>
    <xf numFmtId="0" fontId="0" fillId="8" borderId="0" xfId="0" applyFill="1" applyAlignment="1">
      <alignment horizontal="left"/>
    </xf>
    <xf numFmtId="0" fontId="6" fillId="8" borderId="0" xfId="0" applyFont="1" applyFill="1" applyAlignment="1">
      <alignment horizontal="left"/>
    </xf>
    <xf numFmtId="0" fontId="6" fillId="8" borderId="0" xfId="0" applyFont="1" applyFill="1" applyAlignment="1">
      <alignment horizontal="left" wrapText="1"/>
    </xf>
    <xf numFmtId="0" fontId="0" fillId="0" borderId="1" xfId="0" applyBorder="1" applyAlignment="1">
      <alignment horizontal="center"/>
    </xf>
    <xf numFmtId="18" fontId="0" fillId="0" borderId="0" xfId="0" applyNumberFormat="1" applyAlignment="1">
      <alignment/>
    </xf>
    <xf numFmtId="0" fontId="1" fillId="0" borderId="6" xfId="0" applyFont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0" fillId="0" borderId="6" xfId="0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Font="1" applyBorder="1" applyAlignment="1">
      <alignment/>
    </xf>
    <xf numFmtId="0" fontId="1" fillId="5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6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1" fillId="12" borderId="12" xfId="0" applyFont="1" applyFill="1" applyBorder="1" applyAlignment="1">
      <alignment horizontal="center"/>
    </xf>
    <xf numFmtId="0" fontId="1" fillId="12" borderId="1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12" borderId="13" xfId="0" applyFont="1" applyFill="1" applyBorder="1" applyAlignment="1">
      <alignment horizontal="center"/>
    </xf>
    <xf numFmtId="0" fontId="1" fillId="12" borderId="14" xfId="0" applyFont="1" applyFill="1" applyBorder="1" applyAlignment="1">
      <alignment horizontal="center"/>
    </xf>
    <xf numFmtId="0" fontId="1" fillId="12" borderId="15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1">
      <selection activeCell="N2" sqref="L2:N2"/>
    </sheetView>
  </sheetViews>
  <sheetFormatPr defaultColWidth="9.140625" defaultRowHeight="12.75"/>
  <cols>
    <col min="1" max="1" width="7.28125" style="0" customWidth="1"/>
    <col min="2" max="2" width="6.140625" style="0" customWidth="1"/>
    <col min="3" max="3" width="6.28125" style="24" customWidth="1"/>
    <col min="4" max="4" width="5.57421875" style="0" customWidth="1"/>
    <col min="5" max="5" width="6.28125" style="0" customWidth="1"/>
    <col min="6" max="6" width="6.421875" style="0" customWidth="1"/>
    <col min="7" max="7" width="5.57421875" style="0" customWidth="1"/>
    <col min="8" max="9" width="5.00390625" style="0" customWidth="1"/>
    <col min="12" max="17" width="6.8515625" style="0" customWidth="1"/>
  </cols>
  <sheetData>
    <row r="1" spans="1:19" s="3" customFormat="1" ht="12.75">
      <c r="A1" s="9" t="s">
        <v>1</v>
      </c>
      <c r="B1" s="32" t="s">
        <v>3</v>
      </c>
      <c r="C1" s="48" t="s">
        <v>22</v>
      </c>
      <c r="D1" s="33" t="s">
        <v>4</v>
      </c>
      <c r="E1" s="34" t="s">
        <v>22</v>
      </c>
      <c r="F1" s="54" t="s">
        <v>5</v>
      </c>
      <c r="G1" s="55"/>
      <c r="H1" s="58" t="s">
        <v>21</v>
      </c>
      <c r="I1" s="59"/>
      <c r="J1" s="56" t="s">
        <v>6</v>
      </c>
      <c r="K1" s="57"/>
      <c r="L1" s="47" t="s">
        <v>7</v>
      </c>
      <c r="M1" s="47" t="s">
        <v>8</v>
      </c>
      <c r="N1" s="47" t="s">
        <v>9</v>
      </c>
      <c r="O1" s="47" t="s">
        <v>10</v>
      </c>
      <c r="P1" s="47" t="s">
        <v>11</v>
      </c>
      <c r="Q1" s="47" t="s">
        <v>12</v>
      </c>
      <c r="R1" s="32"/>
      <c r="S1" s="32"/>
    </row>
    <row r="2" spans="1:18" ht="12.75">
      <c r="A2" s="8" t="s">
        <v>0</v>
      </c>
      <c r="B2" s="5" t="s">
        <v>36</v>
      </c>
      <c r="C2" s="5" t="s">
        <v>37</v>
      </c>
      <c r="D2" s="6">
        <v>2010</v>
      </c>
      <c r="E2" s="6"/>
      <c r="F2" s="17" t="s">
        <v>17</v>
      </c>
      <c r="G2" s="17" t="s">
        <v>18</v>
      </c>
      <c r="H2" s="17"/>
      <c r="I2" s="17"/>
      <c r="J2" s="20" t="s">
        <v>19</v>
      </c>
      <c r="K2" s="18" t="s">
        <v>20</v>
      </c>
      <c r="L2" s="2">
        <v>6</v>
      </c>
      <c r="M2" s="2">
        <v>7</v>
      </c>
      <c r="N2" s="2">
        <v>9</v>
      </c>
      <c r="O2" s="2">
        <v>3</v>
      </c>
      <c r="P2" s="2">
        <v>3</v>
      </c>
      <c r="Q2" s="2">
        <v>3</v>
      </c>
      <c r="R2" t="s">
        <v>29</v>
      </c>
    </row>
    <row r="3" spans="1:10" ht="12.75">
      <c r="A3" s="5" t="s">
        <v>2</v>
      </c>
      <c r="B3" s="6" t="s">
        <v>32</v>
      </c>
      <c r="C3" s="6"/>
      <c r="D3" s="6">
        <v>24</v>
      </c>
      <c r="J3" s="21"/>
    </row>
    <row r="4" spans="1:17" ht="12.75" customHeight="1">
      <c r="A4" s="4">
        <v>1</v>
      </c>
      <c r="B4" t="s">
        <v>33</v>
      </c>
      <c r="C4" s="1" t="s">
        <v>43</v>
      </c>
      <c r="D4" t="s">
        <v>38</v>
      </c>
      <c r="E4" s="1" t="s">
        <v>41</v>
      </c>
      <c r="F4" s="7" t="s">
        <v>38</v>
      </c>
      <c r="G4" s="41">
        <v>7</v>
      </c>
      <c r="H4" s="1" t="s">
        <v>38</v>
      </c>
      <c r="I4">
        <v>13</v>
      </c>
      <c r="J4" s="31">
        <v>0</v>
      </c>
      <c r="K4" t="s">
        <v>34</v>
      </c>
      <c r="L4" s="42" t="s">
        <v>38</v>
      </c>
      <c r="M4" s="50" t="s">
        <v>38</v>
      </c>
      <c r="N4" s="50" t="s">
        <v>48</v>
      </c>
      <c r="O4" s="32"/>
      <c r="P4" s="32"/>
      <c r="Q4" s="50" t="s">
        <v>38</v>
      </c>
    </row>
    <row r="5" spans="1:17" ht="12.75" customHeight="1">
      <c r="A5" s="4">
        <v>2</v>
      </c>
      <c r="B5" t="s">
        <v>40</v>
      </c>
      <c r="C5" s="1" t="s">
        <v>42</v>
      </c>
      <c r="D5" t="s">
        <v>39</v>
      </c>
      <c r="E5" s="1" t="s">
        <v>44</v>
      </c>
      <c r="F5" s="43" t="s">
        <v>39</v>
      </c>
      <c r="G5" s="44">
        <v>4</v>
      </c>
      <c r="H5" s="1" t="s">
        <v>39</v>
      </c>
      <c r="I5">
        <v>3</v>
      </c>
      <c r="J5" s="31">
        <v>0.6527777777777778</v>
      </c>
      <c r="K5" t="s">
        <v>35</v>
      </c>
      <c r="L5" s="46" t="s">
        <v>39</v>
      </c>
      <c r="M5" s="50" t="s">
        <v>39</v>
      </c>
      <c r="N5" s="50" t="s">
        <v>39</v>
      </c>
      <c r="O5" s="32"/>
      <c r="P5" s="32"/>
      <c r="Q5" s="50" t="s">
        <v>40</v>
      </c>
    </row>
    <row r="6" spans="3:17" ht="12.75" customHeight="1">
      <c r="C6"/>
      <c r="L6" s="51" t="s">
        <v>49</v>
      </c>
      <c r="M6" s="51" t="s">
        <v>49</v>
      </c>
      <c r="N6" s="51" t="s">
        <v>49</v>
      </c>
      <c r="O6" s="32"/>
      <c r="P6" s="32"/>
      <c r="Q6" s="51" t="s">
        <v>50</v>
      </c>
    </row>
    <row r="7" spans="3:17" ht="12.75" customHeight="1">
      <c r="C7"/>
      <c r="J7" s="21"/>
      <c r="L7" s="51" t="s">
        <v>45</v>
      </c>
      <c r="M7" s="51" t="s">
        <v>45</v>
      </c>
      <c r="N7" s="4" t="s">
        <v>46</v>
      </c>
      <c r="O7" s="32"/>
      <c r="P7" s="32"/>
      <c r="Q7" s="52" t="s">
        <v>47</v>
      </c>
    </row>
    <row r="8" spans="3:18" ht="12.75" customHeight="1">
      <c r="C8"/>
      <c r="J8" s="21"/>
      <c r="L8" s="1" t="s">
        <v>51</v>
      </c>
      <c r="M8" s="1" t="s">
        <v>52</v>
      </c>
      <c r="N8" s="1" t="s">
        <v>53</v>
      </c>
      <c r="O8" s="1" t="s">
        <v>30</v>
      </c>
      <c r="P8" s="1" t="s">
        <v>31</v>
      </c>
      <c r="Q8" s="1" t="s">
        <v>54</v>
      </c>
      <c r="R8" s="29"/>
    </row>
    <row r="9" spans="3:18" ht="12.75" customHeight="1">
      <c r="C9"/>
      <c r="L9">
        <f>153/(153+97)</f>
        <v>0.612</v>
      </c>
      <c r="M9">
        <f>141/(141+81)</f>
        <v>0.6351351351351351</v>
      </c>
      <c r="N9">
        <f>168/(168+85)</f>
        <v>0.6640316205533597</v>
      </c>
      <c r="O9">
        <f>100/(100+47)</f>
        <v>0.6802721088435374</v>
      </c>
      <c r="P9">
        <f>79/(79+69)</f>
        <v>0.5337837837837838</v>
      </c>
      <c r="Q9">
        <f>158/(158+93)</f>
        <v>0.6294820717131474</v>
      </c>
      <c r="R9" s="29"/>
    </row>
    <row r="10" ht="12.75" customHeight="1">
      <c r="C10"/>
    </row>
    <row r="11" ht="12.75" customHeight="1">
      <c r="C11"/>
    </row>
    <row r="12" ht="12.75" customHeight="1">
      <c r="C12"/>
    </row>
    <row r="13" ht="12.75" customHeight="1">
      <c r="C13"/>
    </row>
    <row r="14" ht="12.75" customHeight="1">
      <c r="C14"/>
    </row>
    <row r="15" ht="12.75" customHeight="1">
      <c r="C15"/>
    </row>
    <row r="16" ht="12.75" customHeight="1">
      <c r="C16"/>
    </row>
    <row r="17" ht="12.75">
      <c r="C17"/>
    </row>
    <row r="18" ht="12.75">
      <c r="C18"/>
    </row>
    <row r="19" ht="12.75">
      <c r="C19"/>
    </row>
    <row r="20" ht="12.75">
      <c r="C20"/>
    </row>
  </sheetData>
  <mergeCells count="3">
    <mergeCell ref="F1:G1"/>
    <mergeCell ref="J1:K1"/>
    <mergeCell ref="H1:I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workbookViewId="0" topLeftCell="A1">
      <pane xSplit="1" ySplit="1" topLeftCell="H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2" sqref="L2:P2"/>
    </sheetView>
  </sheetViews>
  <sheetFormatPr defaultColWidth="9.140625" defaultRowHeight="12.75"/>
  <cols>
    <col min="1" max="1" width="6.8515625" style="0" customWidth="1"/>
    <col min="2" max="5" width="6.00390625" style="0" customWidth="1"/>
    <col min="6" max="6" width="7.140625" style="0" customWidth="1"/>
    <col min="7" max="7" width="6.421875" style="0" customWidth="1"/>
    <col min="8" max="8" width="5.140625" style="0" customWidth="1"/>
    <col min="9" max="9" width="3.421875" style="0" customWidth="1"/>
    <col min="10" max="10" width="9.00390625" style="0" customWidth="1"/>
    <col min="11" max="11" width="7.57421875" style="0" customWidth="1"/>
    <col min="12" max="12" width="5.00390625" style="0" customWidth="1"/>
    <col min="13" max="13" width="7.7109375" style="0" customWidth="1"/>
    <col min="14" max="14" width="5.00390625" style="0" customWidth="1"/>
    <col min="15" max="15" width="7.8515625" style="0" customWidth="1"/>
    <col min="16" max="16" width="5.00390625" style="0" customWidth="1"/>
    <col min="17" max="17" width="7.8515625" style="0" customWidth="1"/>
    <col min="18" max="18" width="5.00390625" style="0" customWidth="1"/>
    <col min="19" max="19" width="7.7109375" style="0" customWidth="1"/>
    <col min="20" max="20" width="5.00390625" style="0" customWidth="1"/>
  </cols>
  <sheetData>
    <row r="1" spans="1:21" ht="12.75">
      <c r="A1" s="9" t="s">
        <v>1</v>
      </c>
      <c r="B1" s="32" t="s">
        <v>3</v>
      </c>
      <c r="C1" s="32" t="s">
        <v>22</v>
      </c>
      <c r="D1" s="33" t="s">
        <v>4</v>
      </c>
      <c r="E1" s="34" t="s">
        <v>22</v>
      </c>
      <c r="F1" s="54" t="s">
        <v>5</v>
      </c>
      <c r="G1" s="55"/>
      <c r="H1" s="58" t="s">
        <v>21</v>
      </c>
      <c r="I1" s="59"/>
      <c r="J1" s="56" t="s">
        <v>6</v>
      </c>
      <c r="K1" s="57"/>
      <c r="L1" s="35" t="s">
        <v>7</v>
      </c>
      <c r="M1" s="14"/>
      <c r="N1" s="36" t="s">
        <v>8</v>
      </c>
      <c r="O1" s="15"/>
      <c r="P1" s="37" t="s">
        <v>9</v>
      </c>
      <c r="Q1" s="16"/>
      <c r="R1" s="38" t="s">
        <v>10</v>
      </c>
      <c r="S1" s="39"/>
      <c r="T1" s="40" t="s">
        <v>12</v>
      </c>
      <c r="U1" s="40"/>
    </row>
    <row r="2" spans="1:22" ht="12.75">
      <c r="A2" s="8" t="s">
        <v>0</v>
      </c>
      <c r="B2" s="5" t="s">
        <v>36</v>
      </c>
      <c r="C2" s="5" t="s">
        <v>37</v>
      </c>
      <c r="D2" s="6">
        <v>2010</v>
      </c>
      <c r="E2" s="6"/>
      <c r="F2" s="17" t="s">
        <v>17</v>
      </c>
      <c r="G2" s="17" t="s">
        <v>18</v>
      </c>
      <c r="H2" s="17"/>
      <c r="I2" s="17"/>
      <c r="J2" s="20" t="s">
        <v>19</v>
      </c>
      <c r="K2" s="18" t="s">
        <v>20</v>
      </c>
      <c r="L2" s="2">
        <v>3</v>
      </c>
      <c r="N2" s="2">
        <v>3</v>
      </c>
      <c r="P2" s="2">
        <v>2</v>
      </c>
      <c r="Q2" s="2"/>
      <c r="R2" s="2"/>
      <c r="S2" s="2"/>
      <c r="T2" s="2">
        <v>1</v>
      </c>
      <c r="U2" s="2"/>
      <c r="V2" t="s">
        <v>29</v>
      </c>
    </row>
    <row r="3" spans="1:10" ht="12.75">
      <c r="A3" s="5" t="s">
        <v>2</v>
      </c>
      <c r="B3" s="6" t="s">
        <v>32</v>
      </c>
      <c r="C3" s="6"/>
      <c r="D3" s="6">
        <v>24</v>
      </c>
      <c r="J3" s="21"/>
    </row>
    <row r="4" spans="1:22" ht="12.75" customHeight="1">
      <c r="A4" s="4">
        <v>1</v>
      </c>
      <c r="B4" t="s">
        <v>33</v>
      </c>
      <c r="C4" s="1" t="s">
        <v>43</v>
      </c>
      <c r="D4" t="s">
        <v>38</v>
      </c>
      <c r="E4" s="1" t="s">
        <v>41</v>
      </c>
      <c r="F4" s="7" t="s">
        <v>38</v>
      </c>
      <c r="G4" s="41">
        <v>7</v>
      </c>
      <c r="H4" s="1" t="s">
        <v>38</v>
      </c>
      <c r="I4">
        <v>13</v>
      </c>
      <c r="J4" s="31">
        <v>0</v>
      </c>
      <c r="K4" t="s">
        <v>34</v>
      </c>
      <c r="L4" s="30">
        <v>2</v>
      </c>
      <c r="M4" s="42" t="s">
        <v>38</v>
      </c>
      <c r="N4" s="49">
        <v>2</v>
      </c>
      <c r="O4" s="50" t="s">
        <v>38</v>
      </c>
      <c r="P4" s="49">
        <v>2</v>
      </c>
      <c r="Q4" s="50" t="s">
        <v>48</v>
      </c>
      <c r="R4" s="32"/>
      <c r="S4" s="32"/>
      <c r="T4" s="49">
        <v>2</v>
      </c>
      <c r="U4" s="50" t="s">
        <v>38</v>
      </c>
      <c r="V4" s="28"/>
    </row>
    <row r="5" spans="1:22" ht="12.75" customHeight="1">
      <c r="A5" s="4">
        <v>2</v>
      </c>
      <c r="B5" t="s">
        <v>40</v>
      </c>
      <c r="C5" s="1" t="s">
        <v>42</v>
      </c>
      <c r="D5" t="s">
        <v>39</v>
      </c>
      <c r="E5" s="1" t="s">
        <v>44</v>
      </c>
      <c r="F5" s="43" t="s">
        <v>39</v>
      </c>
      <c r="G5" s="44">
        <v>4</v>
      </c>
      <c r="H5" s="1" t="s">
        <v>39</v>
      </c>
      <c r="I5">
        <v>3</v>
      </c>
      <c r="J5" s="31">
        <v>0.6527777777777778</v>
      </c>
      <c r="K5" t="s">
        <v>35</v>
      </c>
      <c r="L5" s="45">
        <v>1</v>
      </c>
      <c r="M5" s="46" t="s">
        <v>39</v>
      </c>
      <c r="N5" s="49">
        <v>1</v>
      </c>
      <c r="O5" s="50" t="s">
        <v>39</v>
      </c>
      <c r="P5" s="49">
        <v>1</v>
      </c>
      <c r="Q5" s="50" t="s">
        <v>39</v>
      </c>
      <c r="R5" s="32"/>
      <c r="S5" s="32"/>
      <c r="T5" s="49">
        <v>1</v>
      </c>
      <c r="U5" s="50" t="s">
        <v>40</v>
      </c>
      <c r="V5" s="28"/>
    </row>
    <row r="6" spans="1:22" ht="12.75" customHeight="1">
      <c r="A6" s="12" t="s">
        <v>0</v>
      </c>
      <c r="B6" s="13"/>
      <c r="C6" s="13"/>
      <c r="D6" s="13"/>
      <c r="E6" s="13"/>
      <c r="F6" s="13"/>
      <c r="G6" s="13" t="s">
        <v>13</v>
      </c>
      <c r="L6" s="1">
        <f>L13</f>
        <v>75</v>
      </c>
      <c r="N6" s="1">
        <f>N13</f>
        <v>75</v>
      </c>
      <c r="P6" s="1">
        <f>P13</f>
        <v>75</v>
      </c>
      <c r="Q6" s="29"/>
      <c r="T6" s="1">
        <f>T13</f>
        <v>50</v>
      </c>
      <c r="V6" s="29"/>
    </row>
    <row r="7" spans="1:22" ht="12.75" customHeight="1">
      <c r="A7" s="11" t="s">
        <v>14</v>
      </c>
      <c r="B7" s="2" t="s">
        <v>16</v>
      </c>
      <c r="C7" s="1"/>
      <c r="D7" s="1"/>
      <c r="E7" s="1"/>
      <c r="F7" s="1"/>
      <c r="G7" s="1"/>
      <c r="L7">
        <v>70</v>
      </c>
      <c r="N7">
        <v>60</v>
      </c>
      <c r="P7">
        <v>50</v>
      </c>
      <c r="R7" s="53"/>
      <c r="S7" s="53"/>
      <c r="T7">
        <v>20</v>
      </c>
      <c r="V7" s="29"/>
    </row>
    <row r="8" spans="1:22" ht="12.75" customHeight="1">
      <c r="A8" s="11" t="s">
        <v>15</v>
      </c>
      <c r="B8" s="1"/>
      <c r="C8" s="1"/>
      <c r="D8" s="1"/>
      <c r="E8" s="1"/>
      <c r="F8" s="1"/>
      <c r="G8" s="1" t="s">
        <v>13</v>
      </c>
      <c r="L8" s="1">
        <f>1111+75</f>
        <v>1186</v>
      </c>
      <c r="M8" s="11"/>
      <c r="N8" s="1">
        <f>927+75</f>
        <v>1002</v>
      </c>
      <c r="O8" s="11"/>
      <c r="P8" s="1">
        <f>1162+75</f>
        <v>1237</v>
      </c>
      <c r="Q8" s="1"/>
      <c r="R8" s="1"/>
      <c r="S8" s="1"/>
      <c r="T8" s="1">
        <f>1078+50</f>
        <v>1128</v>
      </c>
      <c r="V8" s="27"/>
    </row>
    <row r="9" spans="12:21" ht="12.75" customHeight="1">
      <c r="L9" s="70" t="s">
        <v>28</v>
      </c>
      <c r="M9" s="71"/>
      <c r="N9" s="71"/>
      <c r="O9" s="71"/>
      <c r="P9" s="71"/>
      <c r="Q9" s="71"/>
      <c r="R9" s="71"/>
      <c r="S9" s="71"/>
      <c r="T9" s="71"/>
      <c r="U9" s="72"/>
    </row>
    <row r="10" spans="12:22" ht="12.75" customHeight="1">
      <c r="L10" s="62" t="s">
        <v>25</v>
      </c>
      <c r="M10" s="63"/>
      <c r="N10" s="64" t="s">
        <v>24</v>
      </c>
      <c r="O10" s="65"/>
      <c r="P10" s="66" t="s">
        <v>27</v>
      </c>
      <c r="Q10" s="67"/>
      <c r="R10" s="68" t="s">
        <v>23</v>
      </c>
      <c r="S10" s="69"/>
      <c r="T10" s="60" t="s">
        <v>26</v>
      </c>
      <c r="U10" s="61"/>
      <c r="V10" s="29"/>
    </row>
    <row r="11" spans="8:21" ht="12.75" customHeight="1">
      <c r="H11" s="1" t="s">
        <v>38</v>
      </c>
      <c r="I11">
        <v>13</v>
      </c>
      <c r="L11" s="30">
        <v>50</v>
      </c>
      <c r="M11" s="42" t="s">
        <v>38</v>
      </c>
      <c r="N11" s="30">
        <v>50</v>
      </c>
      <c r="O11" s="50" t="s">
        <v>38</v>
      </c>
      <c r="P11" s="30">
        <v>50</v>
      </c>
      <c r="Q11" s="50" t="s">
        <v>48</v>
      </c>
      <c r="R11" s="32"/>
      <c r="S11" s="32"/>
      <c r="T11" s="30">
        <v>50</v>
      </c>
      <c r="U11" s="50" t="s">
        <v>38</v>
      </c>
    </row>
    <row r="12" spans="8:21" ht="12.75" customHeight="1" thickBot="1">
      <c r="H12" s="1" t="s">
        <v>39</v>
      </c>
      <c r="I12">
        <v>3</v>
      </c>
      <c r="L12" s="45">
        <v>25</v>
      </c>
      <c r="M12" s="46" t="s">
        <v>39</v>
      </c>
      <c r="N12" s="45">
        <v>25</v>
      </c>
      <c r="O12" s="50" t="s">
        <v>39</v>
      </c>
      <c r="P12" s="45">
        <v>25</v>
      </c>
      <c r="Q12" s="50" t="s">
        <v>39</v>
      </c>
      <c r="R12" s="32"/>
      <c r="S12" s="32"/>
      <c r="T12" s="45">
        <v>0</v>
      </c>
      <c r="U12" s="50" t="s">
        <v>40</v>
      </c>
    </row>
    <row r="13" spans="12:21" ht="12.75" customHeight="1" thickBot="1">
      <c r="L13" s="25">
        <f>SUM(L11:L12)</f>
        <v>75</v>
      </c>
      <c r="M13" s="26"/>
      <c r="N13" s="25">
        <f>SUM(N11:N12)</f>
        <v>75</v>
      </c>
      <c r="O13" s="26"/>
      <c r="P13" s="25">
        <f>SUM(P11:P12)</f>
        <v>75</v>
      </c>
      <c r="Q13" s="26"/>
      <c r="R13" s="25">
        <f>SUM(R11:R12)</f>
        <v>0</v>
      </c>
      <c r="S13" s="26"/>
      <c r="T13" s="25">
        <f>SUM(T11:T12)</f>
        <v>50</v>
      </c>
      <c r="U13" s="26"/>
    </row>
  </sheetData>
  <mergeCells count="9">
    <mergeCell ref="F1:G1"/>
    <mergeCell ref="J1:K1"/>
    <mergeCell ref="H1:I1"/>
    <mergeCell ref="L9:U9"/>
    <mergeCell ref="T10:U10"/>
    <mergeCell ref="L10:M10"/>
    <mergeCell ref="N10:O10"/>
    <mergeCell ref="P10:Q10"/>
    <mergeCell ref="R10:S10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4" sqref="H4:I5"/>
    </sheetView>
  </sheetViews>
  <sheetFormatPr defaultColWidth="9.140625" defaultRowHeight="12.75"/>
  <cols>
    <col min="2" max="2" width="6.421875" style="0" customWidth="1"/>
    <col min="3" max="3" width="6.28125" style="0" customWidth="1"/>
    <col min="4" max="4" width="6.8515625" style="0" customWidth="1"/>
    <col min="5" max="5" width="6.421875" style="0" customWidth="1"/>
    <col min="6" max="6" width="5.8515625" style="0" customWidth="1"/>
    <col min="7" max="9" width="5.00390625" style="0" customWidth="1"/>
    <col min="10" max="10" width="9.140625" style="21" customWidth="1"/>
    <col min="11" max="11" width="7.57421875" style="0" customWidth="1"/>
  </cols>
  <sheetData>
    <row r="1" spans="1:11" ht="12.75">
      <c r="A1" s="9" t="s">
        <v>1</v>
      </c>
      <c r="B1" s="3" t="s">
        <v>3</v>
      </c>
      <c r="C1" s="3" t="s">
        <v>22</v>
      </c>
      <c r="D1" s="10" t="s">
        <v>4</v>
      </c>
      <c r="E1" s="19" t="s">
        <v>22</v>
      </c>
      <c r="F1" s="54" t="s">
        <v>5</v>
      </c>
      <c r="G1" s="73"/>
      <c r="H1" s="76" t="s">
        <v>21</v>
      </c>
      <c r="I1" s="77"/>
      <c r="J1" s="74" t="s">
        <v>6</v>
      </c>
      <c r="K1" s="75"/>
    </row>
    <row r="2" spans="1:11" ht="12.75">
      <c r="A2" s="8" t="s">
        <v>0</v>
      </c>
      <c r="B2" s="5" t="s">
        <v>36</v>
      </c>
      <c r="C2" s="5" t="s">
        <v>37</v>
      </c>
      <c r="D2" s="6">
        <v>2010</v>
      </c>
      <c r="E2" s="6"/>
      <c r="F2" s="17" t="s">
        <v>17</v>
      </c>
      <c r="G2" s="17" t="s">
        <v>18</v>
      </c>
      <c r="H2" s="17"/>
      <c r="I2" s="17"/>
      <c r="J2" s="20" t="s">
        <v>19</v>
      </c>
      <c r="K2" s="18" t="s">
        <v>20</v>
      </c>
    </row>
    <row r="3" spans="1:4" ht="12.75">
      <c r="A3" s="5" t="s">
        <v>2</v>
      </c>
      <c r="B3" s="6" t="s">
        <v>32</v>
      </c>
      <c r="C3" s="6"/>
      <c r="D3" s="6">
        <v>24</v>
      </c>
    </row>
    <row r="4" spans="1:11" ht="12.75">
      <c r="A4" s="4">
        <v>1</v>
      </c>
      <c r="B4" t="s">
        <v>33</v>
      </c>
      <c r="C4" s="1" t="s">
        <v>43</v>
      </c>
      <c r="D4" t="s">
        <v>38</v>
      </c>
      <c r="E4" s="1" t="s">
        <v>41</v>
      </c>
      <c r="F4" s="7" t="s">
        <v>38</v>
      </c>
      <c r="G4" s="41">
        <v>7</v>
      </c>
      <c r="H4" s="1" t="s">
        <v>38</v>
      </c>
      <c r="I4">
        <v>13</v>
      </c>
      <c r="J4" s="31">
        <v>0</v>
      </c>
      <c r="K4" t="s">
        <v>34</v>
      </c>
    </row>
    <row r="5" spans="1:11" ht="12.75">
      <c r="A5" s="4">
        <v>2</v>
      </c>
      <c r="B5" t="s">
        <v>40</v>
      </c>
      <c r="C5" s="1" t="s">
        <v>42</v>
      </c>
      <c r="D5" t="s">
        <v>39</v>
      </c>
      <c r="E5" s="1" t="s">
        <v>44</v>
      </c>
      <c r="F5" s="43" t="s">
        <v>39</v>
      </c>
      <c r="G5" s="44">
        <v>4</v>
      </c>
      <c r="H5" s="1" t="s">
        <v>39</v>
      </c>
      <c r="I5">
        <v>3</v>
      </c>
      <c r="J5" s="31">
        <v>0.6527777777777778</v>
      </c>
      <c r="K5" t="s">
        <v>35</v>
      </c>
    </row>
    <row r="6" ht="12.75">
      <c r="J6"/>
    </row>
    <row r="7" ht="12.75">
      <c r="J7"/>
    </row>
    <row r="8" ht="12.75">
      <c r="J8"/>
    </row>
    <row r="9" ht="12.75">
      <c r="J9"/>
    </row>
    <row r="10" ht="12.75">
      <c r="J10"/>
    </row>
    <row r="11" ht="12.75">
      <c r="J11"/>
    </row>
    <row r="12" ht="12.75">
      <c r="J12"/>
    </row>
    <row r="13" ht="12.75">
      <c r="J13"/>
    </row>
    <row r="14" ht="12.75">
      <c r="J14"/>
    </row>
    <row r="15" ht="12.75">
      <c r="J15"/>
    </row>
    <row r="16" ht="12.75">
      <c r="J16"/>
    </row>
    <row r="17" spans="1:10" ht="12.75">
      <c r="A17" s="5"/>
      <c r="B17" s="6"/>
      <c r="D17" s="6"/>
      <c r="E17" s="6"/>
      <c r="J17"/>
    </row>
    <row r="18" spans="8:10" ht="12.75">
      <c r="H18" s="23"/>
      <c r="I18" s="22"/>
      <c r="J18" s="31"/>
    </row>
  </sheetData>
  <mergeCells count="3">
    <mergeCell ref="F1:G1"/>
    <mergeCell ref="J1:K1"/>
    <mergeCell ref="H1:I1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Parcel Service</dc:creator>
  <cp:keywords/>
  <dc:description/>
  <cp:lastModifiedBy>Perry</cp:lastModifiedBy>
  <dcterms:created xsi:type="dcterms:W3CDTF">2009-11-17T22:50:28Z</dcterms:created>
  <dcterms:modified xsi:type="dcterms:W3CDTF">2010-01-25T05:04:05Z</dcterms:modified>
  <cp:category/>
  <cp:version/>
  <cp:contentType/>
  <cp:contentStatus/>
</cp:coreProperties>
</file>