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<sst xmlns="http://schemas.openxmlformats.org/spreadsheetml/2006/main" count="303" uniqueCount="103">
  <si>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</si>
  <si>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</si>
  <si>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</si>
  <si>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</si>
  <si>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</si>
  <si>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</si>
  <si>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</si>
  <si>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</si>
  <si>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</si>
  <si>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SM</t>
  </si>
  <si>
    <t>KK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</si>
  <si>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</si>
  <si>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</si>
  <si>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</si>
  <si>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</si>
  <si>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</si>
  <si>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</si>
  <si>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</si>
  <si>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</si>
  <si>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</si>
  <si>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</si>
  <si>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MILLARD</t>
  </si>
  <si>
    <t>PERRY</t>
  </si>
  <si>
    <t>Results for the week</t>
  </si>
  <si>
    <t>NYJ</t>
  </si>
  <si>
    <t>IND</t>
  </si>
  <si>
    <t>NO</t>
  </si>
  <si>
    <t>MIN</t>
  </si>
  <si>
    <t>0-0</t>
  </si>
  <si>
    <t>&lt; win-pcts-for-the-YR (Last Yr)</t>
  </si>
  <si>
    <t>Thu</t>
  </si>
  <si>
    <t>STL</t>
  </si>
  <si>
    <t>NE</t>
  </si>
  <si>
    <t>GB</t>
  </si>
  <si>
    <t>ATL</t>
  </si>
  <si>
    <t>MIA</t>
  </si>
  <si>
    <t>?</t>
  </si>
  <si>
    <t>WAS</t>
  </si>
  <si>
    <t>SD</t>
  </si>
  <si>
    <t>PHI</t>
  </si>
  <si>
    <t>KC</t>
  </si>
  <si>
    <t>PIT</t>
  </si>
  <si>
    <t>DEN</t>
  </si>
  <si>
    <t>CLE</t>
  </si>
  <si>
    <t>DET</t>
  </si>
  <si>
    <t>CIN</t>
  </si>
  <si>
    <t>BUF</t>
  </si>
  <si>
    <t>NYG</t>
  </si>
  <si>
    <t>BAL</t>
  </si>
  <si>
    <t>TB</t>
  </si>
  <si>
    <t>DAL</t>
  </si>
  <si>
    <t>HOU</t>
  </si>
  <si>
    <t>TEN</t>
  </si>
  <si>
    <t>CAR</t>
  </si>
  <si>
    <t>SEA</t>
  </si>
  <si>
    <t>CHI</t>
  </si>
  <si>
    <t>SF</t>
  </si>
  <si>
    <t>OAK</t>
  </si>
  <si>
    <t>&lt; wins-by-Point (Last Yr)</t>
  </si>
  <si>
    <t>&lt; wins-by-Pick (Last Yr)</t>
  </si>
  <si>
    <t>Rank</t>
  </si>
  <si>
    <t>JAC</t>
  </si>
  <si>
    <t>ARI</t>
  </si>
  <si>
    <t>Last</t>
  </si>
  <si>
    <t>This</t>
  </si>
  <si>
    <t>(0-0)</t>
  </si>
  <si>
    <t>&lt;&lt;&lt; Tie-Breaker &gt;&gt;&gt;</t>
  </si>
  <si>
    <t>&lt;&lt;&lt; Tie-Breaker (tot pts last gm)</t>
  </si>
  <si>
    <t>NBC</t>
  </si>
  <si>
    <t>ESPN</t>
  </si>
  <si>
    <t>Sep</t>
  </si>
  <si>
    <t>Mon</t>
  </si>
  <si>
    <t>BYE WEEK: NO TEAMS ON BYE</t>
  </si>
  <si>
    <t>(173-94)</t>
  </si>
  <si>
    <t>(151-85)</t>
  </si>
  <si>
    <t>NFL NETWORK</t>
  </si>
  <si>
    <t>FOX</t>
  </si>
  <si>
    <t>CBS</t>
  </si>
  <si>
    <t xml:space="preserve">out of </t>
  </si>
  <si>
    <t xml:space="preserve"> (2-0)</t>
  </si>
  <si>
    <t xml:space="preserve"> (1-1)</t>
  </si>
  <si>
    <t xml:space="preserve"> (0-2)</t>
  </si>
  <si>
    <t>Chiefs at Eagles           Chiefs         THU</t>
  </si>
  <si>
    <t>Packers at Bengals      Packers     GAME OF THE WEEK</t>
  </si>
  <si>
    <t>Rams at Cowboys       Cowboys</t>
  </si>
  <si>
    <t>Chargers at Titans       Titans</t>
  </si>
  <si>
    <t>Browns at Vikings       Vikings</t>
  </si>
  <si>
    <t>Bucs at Patriots           Bucs</t>
  </si>
  <si>
    <t>Cardinals at Saints      Saints</t>
  </si>
  <si>
    <t>Lions at Redskins        Redskins</t>
  </si>
  <si>
    <t>Giants at Panthers       Panthers</t>
  </si>
  <si>
    <t>Texans at Ravens        Texans</t>
  </si>
  <si>
    <t>Falcons at Dolphins    Falcons</t>
  </si>
  <si>
    <t>Bills at Jets                   Bills</t>
  </si>
  <si>
    <t>Colts at 49ers              49ers</t>
  </si>
  <si>
    <t>Jaguars at Seahawks Seahawks</t>
  </si>
  <si>
    <t>Bears at Steelers        Bears             SUN NIGHT  (really?)</t>
  </si>
  <si>
    <t>Raiders at Broncos     Broncos         MON</t>
  </si>
  <si>
    <t xml:space="preserve"> 37-21 (58)</t>
  </si>
  <si>
    <t>55 (3)</t>
  </si>
  <si>
    <t xml:space="preserve"> 8-8</t>
  </si>
  <si>
    <t>(33-15)</t>
  </si>
  <si>
    <t>(27-21)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</si>
</sst>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4" borderId="3" xfId="0" applyFont="1" applyFill="1" applyBorder="1" applyAlignment="1">
      <alignment horizontal="left"/>
    </xf>
    <xf numFmtId="0" fontId="6" fillId="5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18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6" fillId="5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" fontId="0" fillId="0" borderId="0" xfId="0" applyNumberFormat="1" applyFont="1" applyAlignment="1">
      <alignment/>
    </xf>
    <xf numFmtId="0" fontId="0" fillId="8" borderId="0" xfId="0" applyFill="1" applyAlignment="1">
      <alignment/>
    </xf>
    <xf numFmtId="0" fontId="7" fillId="9" borderId="0" xfId="0" applyFont="1" applyFill="1" applyAlignment="1">
      <alignment horizontal="center"/>
    </xf>
    <xf numFmtId="0" fontId="1" fillId="10" borderId="0" xfId="0" applyFont="1" applyFill="1" applyAlignment="1">
      <alignment horizontal="right"/>
    </xf>
    <xf numFmtId="0" fontId="1" fillId="10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10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7" fillId="9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7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7" xfId="0" applyFont="1" applyFill="1" applyBorder="1" applyAlignment="1">
      <alignment/>
    </xf>
    <xf numFmtId="0" fontId="0" fillId="0" borderId="0" xfId="0" applyAlignment="1">
      <alignment wrapText="1"/>
    </xf>
    <xf numFmtId="18" fontId="0" fillId="0" borderId="0" xfId="0" applyNumberFormat="1" applyAlignment="1">
      <alignment wrapText="1"/>
    </xf>
    <xf numFmtId="0" fontId="8" fillId="0" borderId="0" xfId="0" applyFont="1" applyAlignment="1">
      <alignment horizontal="left"/>
    </xf>
    <xf numFmtId="0" fontId="1" fillId="4" borderId="8" xfId="0" applyFont="1" applyFill="1" applyBorder="1" applyAlignment="1">
      <alignment horizontal="center"/>
    </xf>
    <xf numFmtId="0" fontId="0" fillId="10" borderId="6" xfId="0" applyFill="1" applyBorder="1" applyAlignment="1">
      <alignment/>
    </xf>
    <xf numFmtId="0" fontId="1" fillId="8" borderId="9" xfId="0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0" xfId="0" applyFill="1" applyAlignment="1">
      <alignment/>
    </xf>
    <xf numFmtId="20" fontId="1" fillId="2" borderId="0" xfId="0" applyNumberFormat="1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10" borderId="0" xfId="0" applyFill="1" applyAlignment="1">
      <alignment/>
    </xf>
    <xf numFmtId="2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0" fontId="0" fillId="2" borderId="0" xfId="0" applyNumberFormat="1" applyFill="1" applyAlignment="1">
      <alignment/>
    </xf>
    <xf numFmtId="0" fontId="0" fillId="4" borderId="0" xfId="0" applyFill="1" applyAlignment="1">
      <alignment/>
    </xf>
    <xf numFmtId="20" fontId="0" fillId="4" borderId="0" xfId="0" applyNumberFormat="1" applyFont="1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20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20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10" borderId="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/>
    </xf>
    <xf numFmtId="0" fontId="0" fillId="8" borderId="0" xfId="0" applyFill="1" applyBorder="1" applyAlignment="1">
      <alignment horizontal="center" wrapText="1"/>
    </xf>
    <xf numFmtId="0" fontId="0" fillId="0" borderId="0" xfId="0" applyAlignment="1">
      <alignment/>
    </xf>
    <xf numFmtId="0" fontId="1" fillId="6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L_g13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1"/>
      <sheetName val="games"/>
    </sheetNames>
    <sheetDataSet>
      <sheetData sheetId="0">
        <row r="23">
          <cell r="L23">
            <v>113</v>
          </cell>
          <cell r="M23" t="str">
            <v> 12-4</v>
          </cell>
          <cell r="O23" t="str">
            <v> 11-5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M26" sqref="M26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17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8" width="5.7109375" style="0" customWidth="1"/>
    <col min="9" max="9" width="5.00390625" style="0" customWidth="1"/>
    <col min="12" max="18" width="6.8515625" style="0" customWidth="1"/>
    <col min="19" max="19" width="7.00390625" style="0" customWidth="1"/>
  </cols>
  <sheetData>
    <row r="1" spans="1:21" ht="12.75">
      <c r="A1" s="62" t="s">
        <v>0</v>
      </c>
      <c r="B1" s="5">
        <v>3</v>
      </c>
      <c r="C1" s="5"/>
      <c r="D1" s="6">
        <v>2013</v>
      </c>
      <c r="E1" s="63"/>
      <c r="F1" s="3"/>
      <c r="G1" s="22"/>
      <c r="H1" s="22"/>
      <c r="I1" s="22"/>
      <c r="J1" s="22"/>
      <c r="K1" s="22"/>
      <c r="L1" s="64" t="s">
        <v>7</v>
      </c>
      <c r="M1" s="28"/>
      <c r="N1" s="65" t="s">
        <v>8</v>
      </c>
      <c r="O1" s="46"/>
      <c r="P1" s="66" t="s">
        <v>10</v>
      </c>
      <c r="Q1" s="48"/>
      <c r="R1" s="67" t="s">
        <v>9</v>
      </c>
      <c r="S1" s="47"/>
      <c r="T1" s="121" t="s">
        <v>58</v>
      </c>
      <c r="U1" s="123" t="s">
        <v>59</v>
      </c>
    </row>
    <row r="2" spans="1:21" s="3" customFormat="1" ht="12.75">
      <c r="A2" s="9" t="s">
        <v>1</v>
      </c>
      <c r="B2" s="22" t="s">
        <v>3</v>
      </c>
      <c r="C2" s="29" t="s">
        <v>20</v>
      </c>
      <c r="D2" s="68" t="s">
        <v>4</v>
      </c>
      <c r="E2" s="69" t="s">
        <v>20</v>
      </c>
      <c r="F2" s="117" t="s">
        <v>5</v>
      </c>
      <c r="G2" s="118"/>
      <c r="H2" s="12"/>
      <c r="I2" s="12"/>
      <c r="J2" s="119" t="s">
        <v>6</v>
      </c>
      <c r="K2" s="120"/>
      <c r="L2" s="2">
        <v>1</v>
      </c>
      <c r="M2" s="54">
        <v>1</v>
      </c>
      <c r="N2" s="2"/>
      <c r="O2" s="54"/>
      <c r="P2" s="2"/>
      <c r="Q2" s="54"/>
      <c r="R2" s="2"/>
      <c r="S2" s="54"/>
      <c r="T2" s="122"/>
      <c r="U2" s="124"/>
    </row>
    <row r="3" spans="1:21" ht="12.75" customHeight="1">
      <c r="A3" s="5" t="s">
        <v>30</v>
      </c>
      <c r="B3" s="6" t="s">
        <v>30</v>
      </c>
      <c r="C3" s="6" t="s">
        <v>70</v>
      </c>
      <c r="D3" s="6">
        <v>19</v>
      </c>
      <c r="F3" s="35" t="s">
        <v>15</v>
      </c>
      <c r="G3" s="35" t="s">
        <v>16</v>
      </c>
      <c r="H3" s="129" t="s">
        <v>19</v>
      </c>
      <c r="I3" s="130"/>
      <c r="J3" s="80" t="s">
        <v>17</v>
      </c>
      <c r="K3" s="81" t="s">
        <v>18</v>
      </c>
      <c r="L3" s="49" t="s">
        <v>60</v>
      </c>
      <c r="M3" s="50" t="s">
        <v>15</v>
      </c>
      <c r="N3" s="51" t="s">
        <v>60</v>
      </c>
      <c r="O3" s="52" t="s">
        <v>15</v>
      </c>
      <c r="P3" s="49" t="s">
        <v>60</v>
      </c>
      <c r="Q3" s="50" t="s">
        <v>15</v>
      </c>
      <c r="R3" s="51" t="s">
        <v>60</v>
      </c>
      <c r="S3" s="52" t="s">
        <v>15</v>
      </c>
      <c r="T3" s="55"/>
      <c r="U3" s="124"/>
    </row>
    <row r="4" spans="1:21" ht="12.75" customHeight="1">
      <c r="A4" s="4">
        <v>1</v>
      </c>
      <c r="B4" s="16" t="s">
        <v>40</v>
      </c>
      <c r="C4" s="87" t="s">
        <v>79</v>
      </c>
      <c r="D4" t="s">
        <v>39</v>
      </c>
      <c r="E4" s="87" t="s">
        <v>80</v>
      </c>
      <c r="F4" s="95" t="s">
        <v>39</v>
      </c>
      <c r="G4" s="95">
        <v>3.5</v>
      </c>
      <c r="H4" s="100" t="s">
        <v>40</v>
      </c>
      <c r="I4" s="100">
        <v>10</v>
      </c>
      <c r="J4" s="96">
        <v>0.3506944444444444</v>
      </c>
      <c r="K4" s="45" t="s">
        <v>75</v>
      </c>
      <c r="L4" s="97">
        <v>9</v>
      </c>
      <c r="M4" s="98" t="s">
        <v>39</v>
      </c>
      <c r="N4" s="99"/>
      <c r="O4" s="99" t="s">
        <v>40</v>
      </c>
      <c r="P4" s="7"/>
      <c r="Q4" s="30"/>
      <c r="R4" s="20"/>
      <c r="S4" s="22"/>
      <c r="T4" s="20"/>
      <c r="U4" s="7"/>
    </row>
    <row r="5" spans="1:20" ht="12.75" customHeight="1">
      <c r="A5" s="5" t="s">
        <v>2</v>
      </c>
      <c r="B5" s="6" t="s">
        <v>2</v>
      </c>
      <c r="C5" s="6" t="s">
        <v>70</v>
      </c>
      <c r="D5" s="6">
        <v>22</v>
      </c>
      <c r="L5" s="4"/>
      <c r="O5" s="94"/>
      <c r="Q5" s="90"/>
      <c r="T5" s="4"/>
    </row>
    <row r="6" spans="1:21" ht="12.75" customHeight="1">
      <c r="A6" s="4">
        <v>2</v>
      </c>
      <c r="B6" s="16" t="s">
        <v>51</v>
      </c>
      <c r="C6" s="87" t="s">
        <v>79</v>
      </c>
      <c r="D6" t="s">
        <v>48</v>
      </c>
      <c r="E6" s="87" t="s">
        <v>80</v>
      </c>
      <c r="F6" s="95" t="s">
        <v>51</v>
      </c>
      <c r="G6" s="95">
        <v>2.5</v>
      </c>
      <c r="H6" s="100" t="s">
        <v>48</v>
      </c>
      <c r="I6" s="100">
        <v>21</v>
      </c>
      <c r="J6" s="101">
        <v>0.041666666666666664</v>
      </c>
      <c r="K6" s="102" t="s">
        <v>77</v>
      </c>
      <c r="L6" s="97">
        <v>6</v>
      </c>
      <c r="M6" s="98" t="s">
        <v>51</v>
      </c>
      <c r="N6" s="98"/>
      <c r="O6" s="98" t="s">
        <v>51</v>
      </c>
      <c r="P6" s="7"/>
      <c r="Q6" s="30"/>
      <c r="R6" s="93"/>
      <c r="S6" s="22"/>
      <c r="T6" s="85"/>
      <c r="U6" s="7"/>
    </row>
    <row r="7" spans="1:21" ht="12.75" customHeight="1">
      <c r="A7" s="4">
        <v>3</v>
      </c>
      <c r="B7" s="16" t="s">
        <v>47</v>
      </c>
      <c r="C7" s="87" t="s">
        <v>81</v>
      </c>
      <c r="D7" t="s">
        <v>53</v>
      </c>
      <c r="E7" s="87" t="s">
        <v>81</v>
      </c>
      <c r="F7" s="104" t="s">
        <v>53</v>
      </c>
      <c r="G7" s="104">
        <v>2</v>
      </c>
      <c r="H7" s="104" t="s">
        <v>53</v>
      </c>
      <c r="I7" s="104">
        <v>38</v>
      </c>
      <c r="J7" s="105">
        <v>0.041666666666666664</v>
      </c>
      <c r="K7" s="72" t="s">
        <v>76</v>
      </c>
      <c r="L7" s="97">
        <v>4</v>
      </c>
      <c r="M7" s="98" t="s">
        <v>47</v>
      </c>
      <c r="N7" s="107"/>
      <c r="O7" s="107" t="s">
        <v>53</v>
      </c>
      <c r="P7" s="7"/>
      <c r="Q7" s="30"/>
      <c r="R7" s="93"/>
      <c r="S7" s="22"/>
      <c r="T7" s="85"/>
      <c r="U7" s="84"/>
    </row>
    <row r="8" spans="1:21" ht="12.75" customHeight="1">
      <c r="A8" s="4">
        <v>4</v>
      </c>
      <c r="B8" s="16" t="s">
        <v>44</v>
      </c>
      <c r="C8" s="87" t="s">
        <v>80</v>
      </c>
      <c r="D8" t="s">
        <v>37</v>
      </c>
      <c r="E8" s="87" t="s">
        <v>81</v>
      </c>
      <c r="F8" s="95" t="s">
        <v>37</v>
      </c>
      <c r="G8" s="95">
        <v>2</v>
      </c>
      <c r="H8" s="100" t="s">
        <v>44</v>
      </c>
      <c r="I8" s="100">
        <v>7</v>
      </c>
      <c r="J8" s="103">
        <v>0.041666666666666664</v>
      </c>
      <c r="K8" s="95" t="s">
        <v>76</v>
      </c>
      <c r="L8" s="97">
        <v>5</v>
      </c>
      <c r="M8" s="98" t="s">
        <v>37</v>
      </c>
      <c r="N8" s="98"/>
      <c r="O8" s="98" t="s">
        <v>37</v>
      </c>
      <c r="P8" s="7"/>
      <c r="Q8" s="30"/>
      <c r="R8" s="93"/>
      <c r="S8" s="22"/>
      <c r="T8" s="20"/>
      <c r="U8" s="7"/>
    </row>
    <row r="9" spans="1:21" ht="12.75" customHeight="1">
      <c r="A9" s="4">
        <v>5</v>
      </c>
      <c r="B9" s="16" t="s">
        <v>38</v>
      </c>
      <c r="C9" s="87" t="s">
        <v>80</v>
      </c>
      <c r="D9" t="s">
        <v>52</v>
      </c>
      <c r="E9" s="87" t="s">
        <v>80</v>
      </c>
      <c r="F9" s="104" t="s">
        <v>52</v>
      </c>
      <c r="G9" s="104">
        <v>3.5</v>
      </c>
      <c r="H9" s="104" t="s">
        <v>52</v>
      </c>
      <c r="I9" s="104">
        <v>3</v>
      </c>
      <c r="J9" s="108">
        <v>0.041666666666666664</v>
      </c>
      <c r="K9" s="104" t="s">
        <v>77</v>
      </c>
      <c r="L9" s="106">
        <v>8</v>
      </c>
      <c r="M9" s="107" t="s">
        <v>52</v>
      </c>
      <c r="N9" s="107"/>
      <c r="O9" s="107" t="s">
        <v>52</v>
      </c>
      <c r="P9" s="7"/>
      <c r="Q9" s="30"/>
      <c r="R9" s="93"/>
      <c r="S9" s="22"/>
      <c r="T9" s="20"/>
      <c r="U9" s="7"/>
    </row>
    <row r="10" spans="1:21" ht="12.75" customHeight="1">
      <c r="A10" s="4">
        <v>6</v>
      </c>
      <c r="B10" s="16" t="s">
        <v>62</v>
      </c>
      <c r="C10" s="87" t="s">
        <v>80</v>
      </c>
      <c r="D10" t="s">
        <v>26</v>
      </c>
      <c r="E10" s="87" t="s">
        <v>79</v>
      </c>
      <c r="F10" s="104" t="s">
        <v>26</v>
      </c>
      <c r="G10" s="104">
        <v>7.5</v>
      </c>
      <c r="H10" s="104" t="s">
        <v>26</v>
      </c>
      <c r="I10" s="104">
        <v>24</v>
      </c>
      <c r="J10" s="108">
        <v>0.041666666666666664</v>
      </c>
      <c r="K10" s="104" t="s">
        <v>76</v>
      </c>
      <c r="L10" s="106">
        <v>13</v>
      </c>
      <c r="M10" s="107" t="s">
        <v>26</v>
      </c>
      <c r="N10" s="107"/>
      <c r="O10" s="107" t="s">
        <v>26</v>
      </c>
      <c r="P10" s="7"/>
      <c r="Q10" s="30"/>
      <c r="R10" s="93"/>
      <c r="S10" s="22"/>
      <c r="T10" s="20"/>
      <c r="U10" s="25"/>
    </row>
    <row r="11" spans="1:21" ht="12.75" customHeight="1">
      <c r="A11" s="4">
        <v>7</v>
      </c>
      <c r="B11" s="16" t="s">
        <v>33</v>
      </c>
      <c r="C11" s="87" t="s">
        <v>80</v>
      </c>
      <c r="D11" t="s">
        <v>45</v>
      </c>
      <c r="E11" s="87" t="s">
        <v>80</v>
      </c>
      <c r="F11" s="104" t="s">
        <v>45</v>
      </c>
      <c r="G11" s="104">
        <v>1</v>
      </c>
      <c r="H11" s="104" t="s">
        <v>45</v>
      </c>
      <c r="I11" s="104">
        <v>4</v>
      </c>
      <c r="J11" s="108">
        <v>0.041666666666666664</v>
      </c>
      <c r="K11" s="104" t="s">
        <v>76</v>
      </c>
      <c r="L11" s="106">
        <v>1</v>
      </c>
      <c r="M11" s="107" t="s">
        <v>45</v>
      </c>
      <c r="N11" s="98"/>
      <c r="O11" s="98" t="s">
        <v>33</v>
      </c>
      <c r="P11" s="7"/>
      <c r="Q11" s="30"/>
      <c r="R11" s="93"/>
      <c r="S11" s="22"/>
      <c r="T11" s="85"/>
      <c r="U11" s="84"/>
    </row>
    <row r="12" spans="1:21" ht="12.75" customHeight="1">
      <c r="A12" s="4">
        <v>8</v>
      </c>
      <c r="B12" s="16" t="s">
        <v>31</v>
      </c>
      <c r="C12" s="87" t="s">
        <v>80</v>
      </c>
      <c r="D12" t="s">
        <v>50</v>
      </c>
      <c r="E12" s="87" t="s">
        <v>80</v>
      </c>
      <c r="F12" s="104" t="s">
        <v>50</v>
      </c>
      <c r="G12" s="104">
        <v>4</v>
      </c>
      <c r="H12" s="104" t="s">
        <v>50</v>
      </c>
      <c r="I12" s="104">
        <v>24</v>
      </c>
      <c r="J12" s="108">
        <v>0.041666666666666664</v>
      </c>
      <c r="K12" s="109" t="s">
        <v>76</v>
      </c>
      <c r="L12" s="106">
        <v>10</v>
      </c>
      <c r="M12" s="107" t="s">
        <v>50</v>
      </c>
      <c r="N12" s="107"/>
      <c r="O12" s="107" t="s">
        <v>50</v>
      </c>
      <c r="P12" s="7"/>
      <c r="Q12" s="30"/>
      <c r="R12" s="93"/>
      <c r="S12" s="22"/>
      <c r="T12" s="20"/>
      <c r="U12" s="25"/>
    </row>
    <row r="13" spans="1:21" ht="12.75" customHeight="1">
      <c r="A13" s="4">
        <v>9</v>
      </c>
      <c r="B13" s="16" t="s">
        <v>43</v>
      </c>
      <c r="C13" s="87" t="s">
        <v>81</v>
      </c>
      <c r="D13" t="s">
        <v>27</v>
      </c>
      <c r="E13" s="87" t="s">
        <v>81</v>
      </c>
      <c r="F13" s="95" t="s">
        <v>27</v>
      </c>
      <c r="G13" s="95">
        <v>4.5</v>
      </c>
      <c r="H13" s="100" t="s">
        <v>43</v>
      </c>
      <c r="I13" s="100">
        <v>4</v>
      </c>
      <c r="J13" s="101">
        <v>0.041666666666666664</v>
      </c>
      <c r="K13" s="102" t="s">
        <v>77</v>
      </c>
      <c r="L13" s="97">
        <v>11</v>
      </c>
      <c r="M13" s="98" t="s">
        <v>27</v>
      </c>
      <c r="N13" s="98"/>
      <c r="O13" s="98" t="s">
        <v>27</v>
      </c>
      <c r="P13" s="7"/>
      <c r="Q13" s="30"/>
      <c r="R13" s="93"/>
      <c r="S13" s="22"/>
      <c r="T13" s="20"/>
      <c r="U13" s="7"/>
    </row>
    <row r="14" spans="1:21" ht="12.75" customHeight="1">
      <c r="A14" s="4">
        <v>10</v>
      </c>
      <c r="B14" s="16" t="s">
        <v>49</v>
      </c>
      <c r="C14" s="87" t="s">
        <v>81</v>
      </c>
      <c r="D14" t="s">
        <v>32</v>
      </c>
      <c r="E14" s="87" t="s">
        <v>79</v>
      </c>
      <c r="F14" s="104" t="s">
        <v>32</v>
      </c>
      <c r="G14" s="104">
        <v>7</v>
      </c>
      <c r="H14" s="104" t="s">
        <v>32</v>
      </c>
      <c r="I14" s="104">
        <v>20</v>
      </c>
      <c r="J14" s="105">
        <v>0.041666666666666664</v>
      </c>
      <c r="K14" s="109" t="s">
        <v>76</v>
      </c>
      <c r="L14" s="106">
        <v>12</v>
      </c>
      <c r="M14" s="107" t="s">
        <v>32</v>
      </c>
      <c r="N14" s="98"/>
      <c r="O14" s="98" t="s">
        <v>49</v>
      </c>
      <c r="P14" s="7"/>
      <c r="Q14" s="30"/>
      <c r="R14" s="93"/>
      <c r="S14" s="22"/>
      <c r="T14" s="85"/>
      <c r="U14" s="84"/>
    </row>
    <row r="15" spans="1:21" ht="12.75" customHeight="1">
      <c r="A15" s="4">
        <v>11</v>
      </c>
      <c r="B15" s="16" t="s">
        <v>34</v>
      </c>
      <c r="C15" s="87" t="s">
        <v>80</v>
      </c>
      <c r="D15" t="s">
        <v>35</v>
      </c>
      <c r="E15" s="87" t="s">
        <v>79</v>
      </c>
      <c r="F15" s="104" t="s">
        <v>35</v>
      </c>
      <c r="G15" s="104">
        <v>1.5</v>
      </c>
      <c r="H15" s="104" t="s">
        <v>35</v>
      </c>
      <c r="I15" s="104">
        <v>4</v>
      </c>
      <c r="J15" s="110">
        <v>0.17013888888888887</v>
      </c>
      <c r="K15" s="104" t="s">
        <v>76</v>
      </c>
      <c r="L15" s="97">
        <v>2</v>
      </c>
      <c r="M15" s="98" t="s">
        <v>34</v>
      </c>
      <c r="N15" s="98"/>
      <c r="O15" s="98" t="s">
        <v>34</v>
      </c>
      <c r="P15" s="7"/>
      <c r="Q15" s="30"/>
      <c r="R15" s="93"/>
      <c r="S15" s="22"/>
      <c r="T15" s="85"/>
      <c r="U15" s="84"/>
    </row>
    <row r="16" spans="1:21" ht="15">
      <c r="A16" s="4">
        <v>12</v>
      </c>
      <c r="B16" s="16" t="s">
        <v>25</v>
      </c>
      <c r="C16" s="87" t="s">
        <v>80</v>
      </c>
      <c r="D16" t="s">
        <v>56</v>
      </c>
      <c r="E16" s="87" t="s">
        <v>80</v>
      </c>
      <c r="F16" s="95" t="s">
        <v>56</v>
      </c>
      <c r="G16" s="95">
        <v>10.5</v>
      </c>
      <c r="H16" s="100" t="s">
        <v>25</v>
      </c>
      <c r="I16" s="100">
        <v>20</v>
      </c>
      <c r="J16" s="103">
        <v>0.1840277777777778</v>
      </c>
      <c r="K16" s="102" t="s">
        <v>77</v>
      </c>
      <c r="L16" s="97">
        <v>14</v>
      </c>
      <c r="M16" s="98" t="s">
        <v>56</v>
      </c>
      <c r="N16" s="98"/>
      <c r="O16" s="98" t="s">
        <v>56</v>
      </c>
      <c r="P16" s="7"/>
      <c r="Q16" s="30"/>
      <c r="R16" s="93"/>
      <c r="S16" s="22"/>
      <c r="T16" s="85"/>
      <c r="U16" s="82"/>
    </row>
    <row r="17" spans="1:21" ht="15">
      <c r="A17" s="4">
        <v>13</v>
      </c>
      <c r="B17" s="16" t="s">
        <v>61</v>
      </c>
      <c r="C17" s="87" t="s">
        <v>81</v>
      </c>
      <c r="D17" s="1" t="s">
        <v>54</v>
      </c>
      <c r="E17" s="87" t="s">
        <v>79</v>
      </c>
      <c r="F17" s="111" t="s">
        <v>54</v>
      </c>
      <c r="G17" s="104">
        <v>19.5</v>
      </c>
      <c r="H17" s="111" t="s">
        <v>54</v>
      </c>
      <c r="I17" s="104">
        <v>28</v>
      </c>
      <c r="J17" s="105">
        <v>0.1840277777777778</v>
      </c>
      <c r="K17" s="109" t="s">
        <v>77</v>
      </c>
      <c r="L17" s="106">
        <v>16</v>
      </c>
      <c r="M17" s="112" t="s">
        <v>54</v>
      </c>
      <c r="N17" s="107"/>
      <c r="O17" s="107" t="s">
        <v>54</v>
      </c>
      <c r="P17" s="7"/>
      <c r="Q17" s="30"/>
      <c r="R17" s="93"/>
      <c r="S17" s="22"/>
      <c r="T17" s="85"/>
      <c r="U17" s="84"/>
    </row>
    <row r="18" spans="1:21" ht="15">
      <c r="A18" s="4">
        <v>14</v>
      </c>
      <c r="B18" s="16" t="s">
        <v>46</v>
      </c>
      <c r="C18" s="87" t="s">
        <v>80</v>
      </c>
      <c r="D18" t="s">
        <v>24</v>
      </c>
      <c r="E18" s="87" t="s">
        <v>80</v>
      </c>
      <c r="F18" s="104" t="s">
        <v>24</v>
      </c>
      <c r="G18" s="104">
        <v>2.5</v>
      </c>
      <c r="H18" s="104" t="s">
        <v>24</v>
      </c>
      <c r="I18" s="104">
        <v>7</v>
      </c>
      <c r="J18" s="105">
        <v>0.1840277777777778</v>
      </c>
      <c r="K18" s="72" t="s">
        <v>77</v>
      </c>
      <c r="L18" s="97">
        <v>7</v>
      </c>
      <c r="M18" s="98" t="s">
        <v>46</v>
      </c>
      <c r="N18" s="98"/>
      <c r="O18" s="98" t="s">
        <v>46</v>
      </c>
      <c r="P18" s="7"/>
      <c r="Q18" s="30"/>
      <c r="R18" s="93"/>
      <c r="S18" s="22"/>
      <c r="T18" s="85"/>
      <c r="U18" s="82"/>
    </row>
    <row r="19" spans="1:21" ht="12.75" customHeight="1">
      <c r="A19" s="4">
        <v>15</v>
      </c>
      <c r="B19" s="16" t="s">
        <v>55</v>
      </c>
      <c r="C19" s="87" t="s">
        <v>79</v>
      </c>
      <c r="D19" t="s">
        <v>41</v>
      </c>
      <c r="E19" s="87" t="s">
        <v>81</v>
      </c>
      <c r="F19" s="104" t="s">
        <v>55</v>
      </c>
      <c r="G19" s="104">
        <v>2</v>
      </c>
      <c r="H19" s="104" t="s">
        <v>55</v>
      </c>
      <c r="I19" s="104">
        <v>17</v>
      </c>
      <c r="J19" s="108">
        <v>0.3541666666666667</v>
      </c>
      <c r="K19" s="104" t="s">
        <v>68</v>
      </c>
      <c r="L19" s="106">
        <v>3</v>
      </c>
      <c r="M19" s="107" t="s">
        <v>55</v>
      </c>
      <c r="N19" s="107"/>
      <c r="O19" s="107" t="s">
        <v>55</v>
      </c>
      <c r="P19" s="7"/>
      <c r="Q19" s="30"/>
      <c r="T19" s="86"/>
      <c r="U19" s="83"/>
    </row>
    <row r="20" spans="1:21" ht="15">
      <c r="A20" s="5" t="s">
        <v>71</v>
      </c>
      <c r="B20" s="6" t="s">
        <v>71</v>
      </c>
      <c r="C20" s="6" t="s">
        <v>70</v>
      </c>
      <c r="D20" s="6">
        <v>23</v>
      </c>
      <c r="E20" s="87"/>
      <c r="J20" s="61"/>
      <c r="L20" s="4"/>
      <c r="O20" s="7"/>
      <c r="P20" s="20"/>
      <c r="Q20" s="91"/>
      <c r="R20" s="20"/>
      <c r="S20" s="22"/>
      <c r="T20" s="84"/>
      <c r="U20" s="84"/>
    </row>
    <row r="21" spans="1:21" ht="12.75" customHeight="1">
      <c r="A21" s="4">
        <v>16</v>
      </c>
      <c r="B21" s="16" t="s">
        <v>57</v>
      </c>
      <c r="C21" s="87" t="s">
        <v>80</v>
      </c>
      <c r="D21" t="s">
        <v>42</v>
      </c>
      <c r="E21" s="87" t="s">
        <v>79</v>
      </c>
      <c r="F21" s="104" t="s">
        <v>42</v>
      </c>
      <c r="G21" s="104">
        <v>14.5</v>
      </c>
      <c r="H21" s="104" t="s">
        <v>42</v>
      </c>
      <c r="I21" s="104">
        <v>16</v>
      </c>
      <c r="J21" s="105">
        <v>0.3611111111111111</v>
      </c>
      <c r="K21" s="109" t="s">
        <v>69</v>
      </c>
      <c r="L21" s="106">
        <v>15</v>
      </c>
      <c r="M21" s="107" t="s">
        <v>42</v>
      </c>
      <c r="N21" s="107"/>
      <c r="O21" s="104" t="s">
        <v>42</v>
      </c>
      <c r="P21" s="20"/>
      <c r="Q21" s="91"/>
      <c r="R21" s="20"/>
      <c r="S21" s="22"/>
      <c r="T21" s="84"/>
      <c r="U21" s="84"/>
    </row>
    <row r="22" spans="1:23" ht="12.75">
      <c r="A22" s="1" t="s">
        <v>72</v>
      </c>
      <c r="C22"/>
      <c r="D22" s="76"/>
      <c r="E22" s="4"/>
      <c r="H22" s="131" t="s">
        <v>98</v>
      </c>
      <c r="I22" s="132"/>
      <c r="J22" s="133" t="s">
        <v>66</v>
      </c>
      <c r="K22" s="134"/>
      <c r="L22" s="125" t="s">
        <v>99</v>
      </c>
      <c r="M22" s="126"/>
      <c r="N22" s="125" t="s">
        <v>36</v>
      </c>
      <c r="O22" s="126"/>
      <c r="P22" s="125" t="s">
        <v>36</v>
      </c>
      <c r="Q22" s="126"/>
      <c r="R22" s="125" t="s">
        <v>36</v>
      </c>
      <c r="S22" s="127"/>
      <c r="T22" s="128" t="s">
        <v>67</v>
      </c>
      <c r="U22" s="128"/>
      <c r="V22" s="128"/>
      <c r="W22" s="128"/>
    </row>
    <row r="23" spans="1:19" ht="12.75">
      <c r="A23" s="44" t="s">
        <v>0</v>
      </c>
      <c r="B23" s="45"/>
      <c r="C23" s="45"/>
      <c r="D23" s="45"/>
      <c r="E23" s="45"/>
      <c r="F23" s="45"/>
      <c r="G23" s="45" t="s">
        <v>11</v>
      </c>
      <c r="L23" s="42">
        <f>L48</f>
        <v>78</v>
      </c>
      <c r="M23" s="43" t="str">
        <f>M48</f>
        <v> 8-8</v>
      </c>
      <c r="N23" s="42">
        <v>0</v>
      </c>
      <c r="O23" s="43" t="str">
        <f>O48</f>
        <v> 8-8</v>
      </c>
      <c r="P23" s="42">
        <v>0</v>
      </c>
      <c r="Q23" s="43" t="s">
        <v>28</v>
      </c>
      <c r="R23" s="42">
        <v>0</v>
      </c>
      <c r="S23" s="43" t="s">
        <v>28</v>
      </c>
    </row>
    <row r="24" spans="1:19" ht="12.75">
      <c r="A24" s="11" t="s">
        <v>12</v>
      </c>
      <c r="B24" s="2" t="s">
        <v>14</v>
      </c>
      <c r="C24" s="1"/>
      <c r="D24" s="1"/>
      <c r="E24" s="1"/>
      <c r="F24" s="1"/>
      <c r="G24" s="1"/>
      <c r="L24" s="38">
        <f>'[1]game1'!$L$23</f>
        <v>113</v>
      </c>
      <c r="M24" s="39" t="str">
        <f>'[1]game1'!$M$23</f>
        <v> 12-4</v>
      </c>
      <c r="N24" s="38">
        <v>0</v>
      </c>
      <c r="O24" s="39" t="str">
        <f>'[1]game1'!$O$23</f>
        <v> 11-5</v>
      </c>
      <c r="P24" s="38">
        <v>0</v>
      </c>
      <c r="Q24" s="39" t="s">
        <v>28</v>
      </c>
      <c r="R24" s="38">
        <v>0</v>
      </c>
      <c r="S24" s="39" t="s">
        <v>28</v>
      </c>
    </row>
    <row r="25" spans="1:25" ht="12.75">
      <c r="A25" s="70" t="s">
        <v>64</v>
      </c>
      <c r="B25" s="71" t="s">
        <v>13</v>
      </c>
      <c r="C25" s="72"/>
      <c r="D25" s="72"/>
      <c r="E25" s="72"/>
      <c r="F25" s="72"/>
      <c r="G25" s="72" t="s">
        <v>11</v>
      </c>
      <c r="L25" s="73">
        <v>305</v>
      </c>
      <c r="N25" s="73">
        <f>0+N23</f>
        <v>0</v>
      </c>
      <c r="P25" s="72">
        <v>0</v>
      </c>
      <c r="R25" s="72">
        <v>0</v>
      </c>
      <c r="T25" s="74"/>
      <c r="U25" s="74"/>
      <c r="V25" s="75"/>
      <c r="W25" s="74"/>
      <c r="X25" s="76"/>
      <c r="Y25" s="76"/>
    </row>
    <row r="26" spans="1:27" ht="12.75">
      <c r="A26" s="11"/>
      <c r="B26" s="2"/>
      <c r="C26" s="1"/>
      <c r="D26" s="1"/>
      <c r="E26" s="1"/>
      <c r="F26" s="1"/>
      <c r="G26" s="1"/>
      <c r="L26" s="77" t="s">
        <v>101</v>
      </c>
      <c r="M26" s="77">
        <f>33/(33+15)</f>
        <v>0.6875</v>
      </c>
      <c r="N26" s="77" t="s">
        <v>102</v>
      </c>
      <c r="O26" s="77">
        <f>27/(27+21)</f>
        <v>0.5625</v>
      </c>
      <c r="P26" s="77" t="s">
        <v>65</v>
      </c>
      <c r="Q26" s="77">
        <f>1/(1+0)</f>
        <v>1</v>
      </c>
      <c r="R26" s="77" t="s">
        <v>65</v>
      </c>
      <c r="S26" s="77">
        <f>1/(1+0)</f>
        <v>1</v>
      </c>
      <c r="T26" s="76"/>
      <c r="U26" s="76"/>
      <c r="X26" s="74"/>
      <c r="Y26" s="74"/>
      <c r="Z26" s="75"/>
      <c r="AA26" s="74"/>
    </row>
    <row r="27" spans="1:20" ht="15">
      <c r="A27" s="36" t="s">
        <v>63</v>
      </c>
      <c r="B27" s="37" t="s">
        <v>13</v>
      </c>
      <c r="C27" s="37"/>
      <c r="D27" s="37"/>
      <c r="E27" s="37"/>
      <c r="F27" s="37"/>
      <c r="G27" s="37" t="s">
        <v>11</v>
      </c>
      <c r="L27" s="40">
        <v>1828</v>
      </c>
      <c r="M27" s="41"/>
      <c r="N27" s="40">
        <v>0</v>
      </c>
      <c r="O27" s="41"/>
      <c r="P27" s="40">
        <v>0</v>
      </c>
      <c r="Q27" s="41"/>
      <c r="R27" s="40"/>
      <c r="S27" s="41"/>
      <c r="T27" s="19"/>
    </row>
    <row r="28" spans="1:20" ht="12.75">
      <c r="A28" s="1"/>
      <c r="B28" s="1"/>
      <c r="C28" s="1"/>
      <c r="D28" s="1"/>
      <c r="L28" s="37" t="s">
        <v>73</v>
      </c>
      <c r="M28" s="78">
        <v>0.6479400749063671</v>
      </c>
      <c r="N28" s="37" t="s">
        <v>74</v>
      </c>
      <c r="O28" s="78">
        <v>0.6398305084745762</v>
      </c>
      <c r="P28" s="37">
        <v>0</v>
      </c>
      <c r="Q28" s="78">
        <v>0</v>
      </c>
      <c r="R28" s="37"/>
      <c r="S28" s="78"/>
      <c r="T28" t="s">
        <v>29</v>
      </c>
    </row>
    <row r="30" spans="1:19" ht="12.75">
      <c r="A30" s="1"/>
      <c r="B30" s="1"/>
      <c r="C30" s="88"/>
      <c r="D30" s="1"/>
      <c r="L30" s="79" t="s">
        <v>23</v>
      </c>
      <c r="M30" s="60"/>
      <c r="N30" s="60"/>
      <c r="O30" s="60"/>
      <c r="P30" s="60"/>
      <c r="Q30" s="60"/>
      <c r="R30" s="60"/>
      <c r="S30" s="60"/>
    </row>
    <row r="31" spans="1:19" ht="12.75">
      <c r="A31" s="1"/>
      <c r="C31" s="61"/>
      <c r="H31" s="34"/>
      <c r="I31" s="34"/>
      <c r="L31" s="31" t="s">
        <v>22</v>
      </c>
      <c r="M31" s="28"/>
      <c r="N31" s="32" t="s">
        <v>21</v>
      </c>
      <c r="O31" s="56"/>
      <c r="P31" s="57"/>
      <c r="Q31" s="58"/>
      <c r="R31" s="59"/>
      <c r="S31" s="23"/>
    </row>
    <row r="32" spans="8:19" ht="15">
      <c r="H32" s="100" t="s">
        <v>40</v>
      </c>
      <c r="I32" s="100">
        <v>10</v>
      </c>
      <c r="L32" s="3">
        <v>0</v>
      </c>
      <c r="M32" s="116" t="s">
        <v>39</v>
      </c>
      <c r="N32" s="7"/>
      <c r="O32" s="7" t="s">
        <v>40</v>
      </c>
      <c r="P32" s="20"/>
      <c r="Q32" s="30"/>
      <c r="R32" s="22"/>
      <c r="S32" s="22"/>
    </row>
    <row r="33" spans="8:19" ht="15">
      <c r="H33" s="100" t="s">
        <v>48</v>
      </c>
      <c r="I33" s="100">
        <v>21</v>
      </c>
      <c r="L33" s="3">
        <v>0</v>
      </c>
      <c r="M33" s="116" t="s">
        <v>51</v>
      </c>
      <c r="N33" s="113">
        <v>0</v>
      </c>
      <c r="O33" s="116" t="s">
        <v>51</v>
      </c>
      <c r="P33" s="27"/>
      <c r="Q33" s="30"/>
      <c r="R33" s="22"/>
      <c r="S33" s="22"/>
    </row>
    <row r="34" spans="8:19" ht="15">
      <c r="H34" s="104" t="s">
        <v>53</v>
      </c>
      <c r="I34" s="104">
        <v>38</v>
      </c>
      <c r="L34" s="3">
        <v>0</v>
      </c>
      <c r="M34" s="116" t="s">
        <v>47</v>
      </c>
      <c r="N34" s="7"/>
      <c r="O34" s="7" t="s">
        <v>53</v>
      </c>
      <c r="P34" s="20"/>
      <c r="Q34" s="30"/>
      <c r="R34" s="22"/>
      <c r="S34" s="22"/>
    </row>
    <row r="35" spans="8:19" ht="15">
      <c r="H35" s="100" t="s">
        <v>44</v>
      </c>
      <c r="I35" s="100">
        <v>7</v>
      </c>
      <c r="L35" s="3">
        <v>0</v>
      </c>
      <c r="M35" s="116" t="s">
        <v>37</v>
      </c>
      <c r="N35" s="115">
        <v>0</v>
      </c>
      <c r="O35" s="116" t="s">
        <v>37</v>
      </c>
      <c r="P35" s="27"/>
      <c r="Q35" s="30"/>
      <c r="R35" s="22"/>
      <c r="S35" s="22"/>
    </row>
    <row r="36" spans="8:19" ht="15">
      <c r="H36" s="104" t="s">
        <v>52</v>
      </c>
      <c r="I36" s="104">
        <v>3</v>
      </c>
      <c r="L36" s="20">
        <v>8</v>
      </c>
      <c r="M36" s="107" t="s">
        <v>52</v>
      </c>
      <c r="N36" s="85"/>
      <c r="O36" s="7" t="s">
        <v>52</v>
      </c>
      <c r="P36" s="20"/>
      <c r="Q36" s="30"/>
      <c r="R36" s="22"/>
      <c r="S36" s="22"/>
    </row>
    <row r="37" spans="8:19" ht="15">
      <c r="H37" s="104" t="s">
        <v>26</v>
      </c>
      <c r="I37" s="104">
        <v>24</v>
      </c>
      <c r="L37" s="20">
        <v>13</v>
      </c>
      <c r="M37" s="107" t="s">
        <v>26</v>
      </c>
      <c r="N37" s="7"/>
      <c r="O37" s="7" t="s">
        <v>26</v>
      </c>
      <c r="P37" s="27"/>
      <c r="Q37" s="30"/>
      <c r="R37" s="22"/>
      <c r="S37" s="22"/>
    </row>
    <row r="38" spans="8:19" ht="15">
      <c r="H38" s="104" t="s">
        <v>45</v>
      </c>
      <c r="I38" s="104">
        <v>4</v>
      </c>
      <c r="L38" s="20">
        <v>1</v>
      </c>
      <c r="M38" s="107" t="s">
        <v>45</v>
      </c>
      <c r="N38" s="113">
        <v>0</v>
      </c>
      <c r="O38" s="116" t="s">
        <v>33</v>
      </c>
      <c r="P38" s="20"/>
      <c r="Q38" s="30"/>
      <c r="R38" s="22"/>
      <c r="S38" s="22"/>
    </row>
    <row r="39" spans="8:19" ht="15">
      <c r="H39" s="104" t="s">
        <v>50</v>
      </c>
      <c r="I39" s="104">
        <v>24</v>
      </c>
      <c r="L39" s="20">
        <v>10</v>
      </c>
      <c r="M39" s="107" t="s">
        <v>50</v>
      </c>
      <c r="N39" s="7"/>
      <c r="O39" s="7" t="s">
        <v>50</v>
      </c>
      <c r="P39" s="27"/>
      <c r="Q39" s="30"/>
      <c r="R39" s="22"/>
      <c r="S39" s="22"/>
    </row>
    <row r="40" spans="8:19" ht="15">
      <c r="H40" s="100" t="s">
        <v>43</v>
      </c>
      <c r="I40" s="100">
        <v>4</v>
      </c>
      <c r="L40" s="3">
        <v>0</v>
      </c>
      <c r="M40" s="116" t="s">
        <v>27</v>
      </c>
      <c r="N40" s="113">
        <v>0</v>
      </c>
      <c r="O40" s="116" t="s">
        <v>27</v>
      </c>
      <c r="P40" s="20"/>
      <c r="Q40" s="30"/>
      <c r="R40" s="22"/>
      <c r="S40" s="22"/>
    </row>
    <row r="41" spans="8:19" ht="15">
      <c r="H41" s="104" t="s">
        <v>32</v>
      </c>
      <c r="I41" s="104">
        <v>20</v>
      </c>
      <c r="L41" s="20">
        <v>12</v>
      </c>
      <c r="M41" s="107" t="s">
        <v>32</v>
      </c>
      <c r="N41" s="113">
        <v>0</v>
      </c>
      <c r="O41" s="116" t="s">
        <v>49</v>
      </c>
      <c r="P41" s="27"/>
      <c r="Q41" s="30"/>
      <c r="R41" s="22"/>
      <c r="S41" s="22"/>
    </row>
    <row r="42" spans="8:19" ht="15">
      <c r="H42" s="104" t="s">
        <v>35</v>
      </c>
      <c r="I42" s="104">
        <v>4</v>
      </c>
      <c r="L42" s="3">
        <v>0</v>
      </c>
      <c r="M42" s="116" t="s">
        <v>34</v>
      </c>
      <c r="N42" s="3">
        <v>0</v>
      </c>
      <c r="O42" s="116" t="s">
        <v>34</v>
      </c>
      <c r="P42" s="20"/>
      <c r="Q42" s="30"/>
      <c r="R42" s="22"/>
      <c r="S42" s="22"/>
    </row>
    <row r="43" spans="8:19" ht="15">
      <c r="H43" s="100" t="s">
        <v>25</v>
      </c>
      <c r="I43" s="100">
        <v>20</v>
      </c>
      <c r="L43" s="3">
        <v>0</v>
      </c>
      <c r="M43" s="116" t="s">
        <v>56</v>
      </c>
      <c r="N43" s="3">
        <v>0</v>
      </c>
      <c r="O43" s="116" t="s">
        <v>56</v>
      </c>
      <c r="P43" s="27"/>
      <c r="Q43" s="30"/>
      <c r="R43" s="22"/>
      <c r="S43" s="22"/>
    </row>
    <row r="44" spans="8:19" ht="15">
      <c r="H44" s="111" t="s">
        <v>54</v>
      </c>
      <c r="I44" s="104">
        <v>28</v>
      </c>
      <c r="L44" s="20">
        <v>16</v>
      </c>
      <c r="M44" s="114" t="s">
        <v>54</v>
      </c>
      <c r="N44" s="20"/>
      <c r="O44" s="7" t="s">
        <v>54</v>
      </c>
      <c r="P44" s="20"/>
      <c r="Q44" s="30"/>
      <c r="R44" s="22"/>
      <c r="S44" s="22"/>
    </row>
    <row r="45" spans="8:19" ht="15">
      <c r="H45" s="104" t="s">
        <v>24</v>
      </c>
      <c r="I45" s="104">
        <v>7</v>
      </c>
      <c r="L45" s="3">
        <v>0</v>
      </c>
      <c r="M45" s="116" t="s">
        <v>46</v>
      </c>
      <c r="N45" s="3">
        <v>0</v>
      </c>
      <c r="O45" s="116" t="s">
        <v>46</v>
      </c>
      <c r="P45" s="27"/>
      <c r="Q45" s="30"/>
      <c r="R45" s="22"/>
      <c r="S45" s="22"/>
    </row>
    <row r="46" spans="8:19" ht="15">
      <c r="H46" s="104" t="s">
        <v>55</v>
      </c>
      <c r="I46" s="104">
        <v>17</v>
      </c>
      <c r="L46" s="20">
        <v>3</v>
      </c>
      <c r="M46" s="7" t="s">
        <v>55</v>
      </c>
      <c r="N46" s="20"/>
      <c r="O46" s="7" t="s">
        <v>55</v>
      </c>
      <c r="P46" s="20"/>
      <c r="Q46" s="30"/>
      <c r="R46" s="22"/>
      <c r="S46" s="22"/>
    </row>
    <row r="47" spans="8:19" ht="15.75" thickBot="1">
      <c r="H47" s="104" t="s">
        <v>42</v>
      </c>
      <c r="I47" s="104">
        <v>16</v>
      </c>
      <c r="L47" s="20">
        <v>15</v>
      </c>
      <c r="M47" s="7" t="s">
        <v>42</v>
      </c>
      <c r="N47" s="20"/>
      <c r="O47" t="s">
        <v>42</v>
      </c>
      <c r="P47" s="27"/>
      <c r="Q47" s="30"/>
      <c r="R47" s="22"/>
      <c r="S47" s="22"/>
    </row>
    <row r="48" spans="12:19" ht="13.5" thickBot="1">
      <c r="L48" s="18">
        <f>SUM(L32:L47)</f>
        <v>78</v>
      </c>
      <c r="M48" s="53" t="s">
        <v>100</v>
      </c>
      <c r="N48" s="18">
        <f>SUM(N32:N47)</f>
        <v>0</v>
      </c>
      <c r="O48" s="53" t="s">
        <v>100</v>
      </c>
      <c r="P48" s="18">
        <f>SUM(P32:P47)</f>
        <v>0</v>
      </c>
      <c r="Q48" s="53"/>
      <c r="R48" s="18">
        <f>SUM(R32:R47)</f>
        <v>0</v>
      </c>
      <c r="S48" s="53"/>
    </row>
    <row r="49" spans="2:12" ht="12.75">
      <c r="B49" s="1"/>
      <c r="C49" s="1"/>
      <c r="D49" s="1"/>
      <c r="K49" t="s">
        <v>78</v>
      </c>
      <c r="L49" s="92">
        <v>136</v>
      </c>
    </row>
  </sheetData>
  <mergeCells count="12">
    <mergeCell ref="P22:Q22"/>
    <mergeCell ref="R22:S22"/>
    <mergeCell ref="T22:W22"/>
    <mergeCell ref="H3:I3"/>
    <mergeCell ref="H22:I22"/>
    <mergeCell ref="J22:K22"/>
    <mergeCell ref="L22:M22"/>
    <mergeCell ref="N22:O22"/>
    <mergeCell ref="F2:G2"/>
    <mergeCell ref="J2:K2"/>
    <mergeCell ref="T1:T2"/>
    <mergeCell ref="U1:U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3" sqref="L3:M18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16" customWidth="1"/>
    <col min="11" max="11" width="7.57421875" style="0" customWidth="1"/>
  </cols>
  <sheetData>
    <row r="1" spans="1:11" ht="12.75">
      <c r="A1" s="9" t="s">
        <v>1</v>
      </c>
      <c r="B1" s="3" t="s">
        <v>3</v>
      </c>
      <c r="C1" s="3" t="s">
        <v>20</v>
      </c>
      <c r="D1" s="10" t="s">
        <v>4</v>
      </c>
      <c r="E1" s="14" t="s">
        <v>20</v>
      </c>
      <c r="F1" s="117" t="s">
        <v>5</v>
      </c>
      <c r="G1" s="135"/>
      <c r="H1" s="138" t="s">
        <v>19</v>
      </c>
      <c r="I1" s="139"/>
      <c r="J1" s="136" t="s">
        <v>6</v>
      </c>
      <c r="K1" s="137"/>
    </row>
    <row r="2" spans="1:11" ht="12.75">
      <c r="A2" s="8"/>
      <c r="B2" s="5"/>
      <c r="C2" s="5"/>
      <c r="D2" s="6"/>
      <c r="E2" s="6"/>
      <c r="F2" s="12"/>
      <c r="G2" s="12"/>
      <c r="H2" s="12"/>
      <c r="I2" s="12"/>
      <c r="J2" s="15"/>
      <c r="K2" s="13"/>
    </row>
    <row r="3" spans="1:13" ht="15">
      <c r="A3" s="5"/>
      <c r="B3" s="6"/>
      <c r="C3" s="6"/>
      <c r="D3" s="6"/>
      <c r="L3" t="s">
        <v>40</v>
      </c>
      <c r="M3" s="90" t="s">
        <v>82</v>
      </c>
    </row>
    <row r="4" spans="1:13" ht="15">
      <c r="A4" s="4"/>
      <c r="C4" s="1"/>
      <c r="E4" s="1"/>
      <c r="F4" s="7"/>
      <c r="G4" s="24"/>
      <c r="J4" s="21"/>
      <c r="L4" t="s">
        <v>33</v>
      </c>
      <c r="M4" s="90" t="s">
        <v>83</v>
      </c>
    </row>
    <row r="5" spans="1:13" ht="15">
      <c r="A5" s="4"/>
      <c r="C5" s="1"/>
      <c r="E5" s="1"/>
      <c r="F5" s="25"/>
      <c r="G5" s="26"/>
      <c r="J5" s="21"/>
      <c r="L5" t="s">
        <v>50</v>
      </c>
      <c r="M5" s="90" t="s">
        <v>84</v>
      </c>
    </row>
    <row r="6" spans="1:13" ht="15">
      <c r="A6" s="5"/>
      <c r="B6" s="6"/>
      <c r="C6" s="6"/>
      <c r="D6" s="6"/>
      <c r="J6"/>
      <c r="L6" t="s">
        <v>52</v>
      </c>
      <c r="M6" s="90" t="s">
        <v>85</v>
      </c>
    </row>
    <row r="7" spans="1:13" ht="15">
      <c r="A7" s="4"/>
      <c r="C7" s="1"/>
      <c r="E7" s="1"/>
      <c r="F7" s="7"/>
      <c r="G7" s="24"/>
      <c r="J7" s="33"/>
      <c r="L7" t="s">
        <v>27</v>
      </c>
      <c r="M7" s="90" t="s">
        <v>86</v>
      </c>
    </row>
    <row r="8" spans="1:13" ht="15">
      <c r="A8" s="4"/>
      <c r="C8" s="1"/>
      <c r="E8" s="1"/>
      <c r="F8" s="25"/>
      <c r="G8" s="26"/>
      <c r="H8" s="1"/>
      <c r="J8" s="33"/>
      <c r="L8" t="s">
        <v>49</v>
      </c>
      <c r="M8" s="90" t="s">
        <v>87</v>
      </c>
    </row>
    <row r="9" spans="1:13" ht="15">
      <c r="A9" s="4"/>
      <c r="C9" s="1"/>
      <c r="E9" s="1"/>
      <c r="H9" s="1"/>
      <c r="J9" s="21"/>
      <c r="L9" t="s">
        <v>26</v>
      </c>
      <c r="M9" s="90" t="s">
        <v>88</v>
      </c>
    </row>
    <row r="10" spans="1:13" ht="15">
      <c r="A10" s="4"/>
      <c r="C10" s="1"/>
      <c r="E10" s="1"/>
      <c r="J10" s="21"/>
      <c r="L10" t="s">
        <v>37</v>
      </c>
      <c r="M10" s="90" t="s">
        <v>89</v>
      </c>
    </row>
    <row r="11" spans="1:13" ht="15">
      <c r="A11" s="5"/>
      <c r="B11" s="6"/>
      <c r="C11" s="6"/>
      <c r="D11" s="6"/>
      <c r="J11"/>
      <c r="L11" t="s">
        <v>53</v>
      </c>
      <c r="M11" s="90" t="s">
        <v>90</v>
      </c>
    </row>
    <row r="12" spans="1:13" ht="15">
      <c r="A12" s="4"/>
      <c r="C12" s="1"/>
      <c r="E12" s="1"/>
      <c r="F12" s="7"/>
      <c r="G12" s="24"/>
      <c r="J12" s="21"/>
      <c r="L12" t="s">
        <v>51</v>
      </c>
      <c r="M12" s="90" t="s">
        <v>91</v>
      </c>
    </row>
    <row r="13" spans="1:13" ht="15">
      <c r="A13" s="4"/>
      <c r="C13" s="1"/>
      <c r="E13" s="1"/>
      <c r="F13" s="25"/>
      <c r="G13" s="26"/>
      <c r="J13" s="21"/>
      <c r="L13" t="s">
        <v>34</v>
      </c>
      <c r="M13" s="90" t="s">
        <v>92</v>
      </c>
    </row>
    <row r="14" spans="1:13" ht="15">
      <c r="A14" s="4"/>
      <c r="C14" s="1"/>
      <c r="E14" s="1"/>
      <c r="F14" s="7"/>
      <c r="G14" s="24"/>
      <c r="J14" s="21"/>
      <c r="L14" t="s">
        <v>46</v>
      </c>
      <c r="M14" s="90" t="s">
        <v>93</v>
      </c>
    </row>
    <row r="15" spans="1:13" ht="15">
      <c r="A15" s="4"/>
      <c r="C15" s="1"/>
      <c r="E15" s="1"/>
      <c r="F15" s="25"/>
      <c r="G15" s="26"/>
      <c r="J15" s="21"/>
      <c r="L15" t="s">
        <v>56</v>
      </c>
      <c r="M15" s="90" t="s">
        <v>94</v>
      </c>
    </row>
    <row r="16" spans="1:13" ht="15">
      <c r="A16" s="4"/>
      <c r="C16" s="1"/>
      <c r="E16" s="1"/>
      <c r="F16" s="7"/>
      <c r="G16" s="24"/>
      <c r="J16" s="21"/>
      <c r="L16" t="s">
        <v>54</v>
      </c>
      <c r="M16" s="90" t="s">
        <v>95</v>
      </c>
    </row>
    <row r="17" spans="1:13" ht="15">
      <c r="A17" s="4"/>
      <c r="C17" s="1"/>
      <c r="E17" s="1"/>
      <c r="F17" s="25"/>
      <c r="G17" s="26"/>
      <c r="J17" s="21"/>
      <c r="L17" t="s">
        <v>55</v>
      </c>
      <c r="M17" s="90" t="s">
        <v>96</v>
      </c>
    </row>
    <row r="18" spans="1:13" ht="15">
      <c r="A18" s="4"/>
      <c r="C18" s="1"/>
      <c r="E18" s="1"/>
      <c r="F18" s="7"/>
      <c r="G18" s="24"/>
      <c r="J18" s="21"/>
      <c r="L18" t="s">
        <v>42</v>
      </c>
      <c r="M18" s="90" t="s">
        <v>97</v>
      </c>
    </row>
    <row r="19" spans="1:10" ht="12.75">
      <c r="A19" s="4"/>
      <c r="C19" s="1"/>
      <c r="E19" s="1"/>
      <c r="F19" s="25"/>
      <c r="G19" s="26"/>
      <c r="J19" s="21"/>
    </row>
    <row r="20" spans="1:13" ht="12.75">
      <c r="A20" s="4"/>
      <c r="C20" s="1"/>
      <c r="E20" s="1"/>
      <c r="F20" s="7"/>
      <c r="G20" s="24"/>
      <c r="J20" s="21"/>
      <c r="M20" s="89"/>
    </row>
    <row r="21" spans="1:10" ht="12.75">
      <c r="A21" s="5"/>
      <c r="B21" s="6"/>
      <c r="C21" s="6"/>
      <c r="D21" s="6"/>
      <c r="J21"/>
    </row>
    <row r="22" spans="1:13" ht="12.75">
      <c r="A22" s="4"/>
      <c r="C22" s="1"/>
      <c r="E22" s="1"/>
      <c r="F22" s="7"/>
      <c r="G22" s="24"/>
      <c r="J22" s="21"/>
      <c r="M22" s="89"/>
    </row>
    <row r="23" spans="3:10" ht="12.75">
      <c r="C23" s="17"/>
      <c r="J23"/>
    </row>
    <row r="24" ht="12.75">
      <c r="M24" s="89"/>
    </row>
    <row r="26" ht="12.75">
      <c r="M26" s="89"/>
    </row>
    <row r="28" ht="12.75">
      <c r="M28" s="89"/>
    </row>
    <row r="30" ht="12.75">
      <c r="M30" s="89"/>
    </row>
    <row r="32" ht="12.75">
      <c r="M32" s="89"/>
    </row>
    <row r="34" ht="15">
      <c r="M34" s="19"/>
    </row>
    <row r="36" ht="15">
      <c r="M36" s="19"/>
    </row>
  </sheetData>
  <mergeCells count="3">
    <mergeCell ref="F1:G1"/>
    <mergeCell ref="J1:K1"/>
    <mergeCell ref="H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2013-10-10T18:37:36Z</dcterms:modified>
  <cp:category/>
  <cp:version/>
  <cp:contentType/>
  <cp:contentStatus/>
</cp:coreProperties>
</file>